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ahdi/dev/java/spring-boot/last-value-price-service/document/"/>
    </mc:Choice>
  </mc:AlternateContent>
  <xr:revisionPtr revIDLastSave="0" documentId="13_ncr:1_{9AEA08FD-7C66-1A4C-BFF1-C55F62C60942}" xr6:coauthVersionLast="46" xr6:coauthVersionMax="46" xr10:uidLastSave="{00000000-0000-0000-0000-000000000000}"/>
  <bookViews>
    <workbookView xWindow="0" yWindow="0" windowWidth="35840" windowHeight="22400" xr2:uid="{21F962EC-73E6-AC48-8C74-1A6E649A635C}"/>
  </bookViews>
  <sheets>
    <sheet name="Sheet1" sheetId="1" r:id="rId1"/>
    <sheet name="41" sheetId="28" r:id="rId2"/>
    <sheet name="38" sheetId="27" r:id="rId3"/>
    <sheet name="35" sheetId="26" r:id="rId4"/>
    <sheet name="29" sheetId="25" r:id="rId5"/>
    <sheet name="27" sheetId="24" r:id="rId6"/>
    <sheet name="22" sheetId="23" r:id="rId7"/>
    <sheet name="21" sheetId="22" r:id="rId8"/>
    <sheet name="20" sheetId="21" r:id="rId9"/>
    <sheet name="19" sheetId="20" r:id="rId10"/>
    <sheet name="18" sheetId="19" r:id="rId11"/>
    <sheet name="17" sheetId="18" r:id="rId12"/>
    <sheet name="16" sheetId="17" r:id="rId13"/>
    <sheet name="15" sheetId="16" r:id="rId14"/>
    <sheet name="14" sheetId="15" r:id="rId15"/>
    <sheet name="13" sheetId="14" r:id="rId16"/>
    <sheet name="12" sheetId="13" r:id="rId17"/>
    <sheet name="11" sheetId="12" r:id="rId18"/>
    <sheet name="10" sheetId="11" r:id="rId19"/>
    <sheet name="9" sheetId="10" r:id="rId20"/>
    <sheet name="8" sheetId="9" r:id="rId21"/>
    <sheet name="7" sheetId="8" r:id="rId22"/>
    <sheet name="6" sheetId="7" r:id="rId23"/>
    <sheet name="1" sheetId="2" r:id="rId24"/>
    <sheet name="2" sheetId="3" r:id="rId25"/>
    <sheet name="3" sheetId="4" r:id="rId26"/>
    <sheet name="4" sheetId="5" r:id="rId27"/>
    <sheet name="5" sheetId="6" r:id="rId28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45" i="1" l="1"/>
  <c r="C44" i="1"/>
  <c r="C43" i="1"/>
  <c r="C42" i="1"/>
  <c r="C41" i="1"/>
  <c r="C40" i="1"/>
  <c r="C39" i="1"/>
  <c r="C38" i="1"/>
  <c r="C37" i="1"/>
  <c r="C36" i="1"/>
  <c r="C35" i="1"/>
  <c r="C34" i="1"/>
  <c r="C33" i="1"/>
  <c r="C32" i="1"/>
  <c r="C31" i="1"/>
  <c r="C30" i="1"/>
  <c r="C29" i="1"/>
  <c r="C28" i="1"/>
  <c r="C27" i="1"/>
  <c r="C26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F5" i="1"/>
  <c r="C5" i="1" s="1"/>
  <c r="F4" i="1"/>
  <c r="C4" i="1" s="1"/>
  <c r="C3" i="1"/>
</calcChain>
</file>

<file path=xl/sharedStrings.xml><?xml version="1.0" encoding="utf-8"?>
<sst xmlns="http://schemas.openxmlformats.org/spreadsheetml/2006/main" count="213" uniqueCount="56">
  <si>
    <t>RecordNo</t>
  </si>
  <si>
    <t>partitionSize</t>
  </si>
  <si>
    <t>u-worker</t>
  </si>
  <si>
    <t>-Xmx1G -XX:MaxMetaspaceSize=50m</t>
  </si>
  <si>
    <t>JVM</t>
  </si>
  <si>
    <t xml:space="preserve"> Caffeine.initialCapacity</t>
  </si>
  <si>
    <t>softValues</t>
  </si>
  <si>
    <t>Yes</t>
  </si>
  <si>
    <t>ElapsedTime</t>
  </si>
  <si>
    <t>weakValues</t>
  </si>
  <si>
    <t>No</t>
  </si>
  <si>
    <t>TotalObject</t>
  </si>
  <si>
    <t>Producer-ThreadsNo</t>
  </si>
  <si>
    <t>requestNo/threadsNo:10 ;Thread: 100 pSize: 2500 ;recordRandomNo: 5000
#Batch No: 500/1000
14:14:37.886 [pool-1-thread-28] ERROR com.example.producer.ProducePrice - #Exception: For input string: "Illegal state in completeBatchRun is detected! You should start a batch at first!  batchId: 89d93602-50f2-42f7-bf93-e43f5c12f4a2"</t>
  </si>
  <si>
    <t>-Xmx4G</t>
  </si>
  <si>
    <t>#TIME: 76872 ms ;requestNo/threadsNo10 ;Thread: 100 pSize: 2500 ;recordRandomNo: 5000</t>
  </si>
  <si>
    <t>#TIME: 73150 ms ;requestNo/threadsNo10 ;Thread: 100 pSize: 100 ;recordRandomNo: 5000</t>
  </si>
  <si>
    <t>-Xmx1G</t>
  </si>
  <si>
    <t>14:33:20.272 [pool-1-thread-20] ERROR com.example.producer.ProducePrice - #Exception: For input string: "Illegal state in completeBatchRun is detected! You should start a batch at first!  batchId: 136d09d6-9f2e-4c19-9591-efbe82375645"</t>
  </si>
  <si>
    <t>requestNo/threadsNo: 10 ;Thread: 100 pSize: 100 ;recordRandomNo: 5000</t>
  </si>
  <si>
    <t>#Batch No: 300/1000
14:43:22.712 [pool-1-thread-92] ERROR com.example.producer.ProducePrice - #Exception: Read timed out</t>
  </si>
  <si>
    <t>#TIME: 76676 ms ;requestNo/threadsNo10 ;Thread: 100 pSize: 100 ;recordRandomNo: 5000</t>
  </si>
  <si>
    <t>#TIME: 91475 ms ;requestNo/threadsNo10 ;Thread: 100 pSize: 1000 ;recordRandomNo: 5000</t>
  </si>
  <si>
    <t>requestNo/threadsNo: 10 ;Thread: 100 pSize: 1000 ;recordRandomNo: 5000</t>
  </si>
  <si>
    <t>#TIME: 87515 ms ;requestNo/threadsNo10 ;Thread: 100 pSize: 1000 ;recordRandomNo: 5000</t>
  </si>
  <si>
    <t>#TIME: 74167 ms ;requestNo/threadsNo10 ;Thread: 100 pSize: 1000 ;recordRandomNo: 5000</t>
  </si>
  <si>
    <t>#TIME: 77141 ms ;requestNo/threadsNo10 ;Thread: 100 pSize: 1000 ;recordRandomNo: 5000</t>
  </si>
  <si>
    <t>#TIME: 84704 ms ;requestNo/threadsNo10 ;Thread: 100 pSize: 1000 ;recordRandomNo: 5000</t>
  </si>
  <si>
    <t xml:space="preserve">
JVM: Java HotSpot(TM) 64-Bit Server VM (17.0.2+8-LTS-86, mixed mode, emulated-client, sharing)
Java: version 17.0.2, vendor Oracle Corporation
Java Home: /Library/Java/JavaVirtualMachines/jdk-17.0.2.jdk/Contents/Home</t>
  </si>
  <si>
    <t>#TIME: 75640 ms ;requestNo/threadsNo10 ;Thread: 100 pSize: 1000 ;recordRandomNo: 5000</t>
  </si>
  <si>
    <t>#TIME: 96464 ms ;requestNo/threadsNo10 ;Thread: 100 pSize: 1000 ;recordRandomNo: 5000</t>
  </si>
  <si>
    <t>#TIME: 83018 ms ;requestNo/threadsNo10 ;Thread: 100 pSize: 1000 ;recordRandomNo: 5000</t>
  </si>
  <si>
    <t>Storage</t>
  </si>
  <si>
    <t>WeakHashMap</t>
  </si>
  <si>
    <t>ConcurrentMap</t>
  </si>
  <si>
    <t>15:35:56.290 [pool-1-thread-72] ERROR com.example.producer.ProducePrice - ##MUTEX ERROR! 4999</t>
  </si>
  <si>
    <t>#TIME: 84374 ms ;requestNo/threadsNo10 ;Thread: 100 pSize: 1000 ;recordRandomNo: 5000</t>
  </si>
  <si>
    <t>#TIME: 72751 ms ;requestNo/threadsNo10 ;Thread: 100 pSize: 1000 ;recordRandomNo: 5000</t>
  </si>
  <si>
    <t>requestNo=requestNo/ThreadNo</t>
  </si>
  <si>
    <t>CAFFFEINE</t>
  </si>
  <si>
    <t>#TIME: 78698 ms ;requestNo/threadsNo10 ;Thread: 100 pSize: 1000 ;recordRandomNo: 5000</t>
  </si>
  <si>
    <t>MAP_MAPKER</t>
  </si>
  <si>
    <t>#TIME: 59387 ms ;requestNo/threadsNo10 ;Thread: 100 pSize: 1000 ;recordRandomNo: 5000</t>
  </si>
  <si>
    <t>#TIME: 64856 ms ;requestNo/threadsNo10 ;Thread: 100 pSize: 1000 ;recordRandomNo: 5000</t>
  </si>
  <si>
    <t>HASHMAP</t>
  </si>
  <si>
    <t>#TIME: 56266 ms ;requestNo/threadsNo10 ;Thread: 100 pSize: 1000 ;recordRandomNo: 5000</t>
  </si>
  <si>
    <t>#TIME: 58378 ms ;requestNo/threadsNo10 ;Thread: 100 pSize: 1000 ;recordRandomNo: 5000</t>
  </si>
  <si>
    <t>#TIME: 67161 ms ;requestNo/threadsNo10 ;Thread: 100 pSize: 1000 ;recordRandomNo: 5000</t>
  </si>
  <si>
    <t>Storage-Q</t>
  </si>
  <si>
    <t>Strong</t>
  </si>
  <si>
    <t>#TIME: 64136 ms ;requestNo/threadsNo: 10 ;Thread: 100 pSize: 1000 ;recordRandomNo: 5000</t>
  </si>
  <si>
    <t>YES</t>
  </si>
  <si>
    <t>#TIME: 83314 ms ;requestNo/threadsNo: 10 ;Thread: 100 pSize: 1000 ;recordRandomNo: 5000</t>
  </si>
  <si>
    <t>weakKey</t>
  </si>
  <si>
    <t>ERRROR Resiliency ERROR</t>
  </si>
  <si>
    <t>#TIME: 59757 ms ;requestNo/threadsNo: 10 ;Thread: 100 pSize: 1000 ;recordRandomNo: 5000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</si>
</sst>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8">
    <xf numFmtId="0" fontId="0" fillId="0" borderId="0" xfId="0"/>
    <xf numFmtId="49" fontId="0" fillId="0" borderId="0" xfId="0" applyNumberFormat="1"/>
    <xf numFmtId="3" fontId="0" fillId="0" borderId="0" xfId="0" applyNumberFormat="1"/>
    <xf numFmtId="0" fontId="0" fillId="0" borderId="0" xfId="0" applyAlignment="1">
      <alignment wrapText="1"/>
    </xf>
    <xf numFmtId="49" fontId="0" fillId="2" borderId="0" xfId="0" applyNumberFormat="1" applyFill="1"/>
    <xf numFmtId="0" fontId="0" fillId="3" borderId="0" xfId="0" applyFill="1"/>
    <xf numFmtId="49" fontId="0" fillId="3" borderId="0" xfId="0" applyNumberFormat="1" applyFill="1"/>
    <xf numFmtId="3" fontId="0" fillId="3" borderId="0" xfId="0" applyNumberFormat="1" applyFill="1"/>
    <xf numFmtId="49" fontId="0" fillId="0" borderId="0" xfId="0" applyNumberFormat="1" applyFill="1"/>
    <xf numFmtId="0" fontId="0" fillId="4" borderId="0" xfId="0" applyFill="1"/>
    <xf numFmtId="0" fontId="0" fillId="5" borderId="0" xfId="0" applyFill="1"/>
    <xf numFmtId="3" fontId="0" fillId="5" borderId="0" xfId="0" applyNumberFormat="1" applyFill="1"/>
    <xf numFmtId="49" fontId="0" fillId="5" borderId="0" xfId="0" applyNumberFormat="1" applyFill="1"/>
    <xf numFmtId="0" fontId="0" fillId="5" borderId="0" xfId="0" applyFill="1" applyAlignment="1">
      <alignment wrapText="1"/>
    </xf>
    <xf numFmtId="0" fontId="0" fillId="6" borderId="0" xfId="0" applyFill="1"/>
    <xf numFmtId="3" fontId="0" fillId="6" borderId="0" xfId="0" applyNumberFormat="1" applyFill="1"/>
    <xf numFmtId="49" fontId="0" fillId="6" borderId="0" xfId="0" applyNumberFormat="1" applyFill="1"/>
    <xf numFmtId="0" fontId="0" fillId="6" borderId="0" xfId="0" applyFill="1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5" Type="http://schemas.openxmlformats.org/officeDocument/2006/relationships/image" Target="../media/image40.png"/><Relationship Id="rId4" Type="http://schemas.openxmlformats.org/officeDocument/2006/relationships/image" Target="../media/image3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Relationship Id="rId4" Type="http://schemas.openxmlformats.org/officeDocument/2006/relationships/image" Target="../media/image59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4" Type="http://schemas.openxmlformats.org/officeDocument/2006/relationships/image" Target="../media/image7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5.png"/><Relationship Id="rId2" Type="http://schemas.openxmlformats.org/officeDocument/2006/relationships/image" Target="../media/image74.png"/><Relationship Id="rId1" Type="http://schemas.openxmlformats.org/officeDocument/2006/relationships/image" Target="../media/image73.png"/><Relationship Id="rId4" Type="http://schemas.openxmlformats.org/officeDocument/2006/relationships/image" Target="../media/image76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5" Type="http://schemas.openxmlformats.org/officeDocument/2006/relationships/image" Target="../media/image81.png"/><Relationship Id="rId4" Type="http://schemas.openxmlformats.org/officeDocument/2006/relationships/image" Target="../media/image8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image" Target="../media/image7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4.png"/><Relationship Id="rId2" Type="http://schemas.openxmlformats.org/officeDocument/2006/relationships/image" Target="../media/image83.png"/><Relationship Id="rId1" Type="http://schemas.openxmlformats.org/officeDocument/2006/relationships/image" Target="../media/image82.png"/><Relationship Id="rId5" Type="http://schemas.openxmlformats.org/officeDocument/2006/relationships/image" Target="../media/image86.png"/><Relationship Id="rId4" Type="http://schemas.openxmlformats.org/officeDocument/2006/relationships/image" Target="../media/image8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Relationship Id="rId4" Type="http://schemas.openxmlformats.org/officeDocument/2006/relationships/image" Target="../media/image9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5" Type="http://schemas.openxmlformats.org/officeDocument/2006/relationships/image" Target="../media/image95.png"/><Relationship Id="rId4" Type="http://schemas.openxmlformats.org/officeDocument/2006/relationships/image" Target="../media/image94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3.png"/><Relationship Id="rId2" Type="http://schemas.openxmlformats.org/officeDocument/2006/relationships/image" Target="../media/image102.png"/><Relationship Id="rId1" Type="http://schemas.openxmlformats.org/officeDocument/2006/relationships/image" Target="../media/image101.png"/><Relationship Id="rId5" Type="http://schemas.openxmlformats.org/officeDocument/2006/relationships/image" Target="../media/image105.png"/><Relationship Id="rId4" Type="http://schemas.openxmlformats.org/officeDocument/2006/relationships/image" Target="../media/image104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8.png"/><Relationship Id="rId2" Type="http://schemas.openxmlformats.org/officeDocument/2006/relationships/image" Target="../media/image107.png"/><Relationship Id="rId1" Type="http://schemas.openxmlformats.org/officeDocument/2006/relationships/image" Target="../media/image106.png"/><Relationship Id="rId5" Type="http://schemas.openxmlformats.org/officeDocument/2006/relationships/image" Target="../media/image110.png"/><Relationship Id="rId4" Type="http://schemas.openxmlformats.org/officeDocument/2006/relationships/image" Target="../media/image10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4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4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8</xdr:row>
      <xdr:rowOff>0</xdr:rowOff>
    </xdr:from>
    <xdr:to>
      <xdr:col>29</xdr:col>
      <xdr:colOff>533400</xdr:colOff>
      <xdr:row>73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F05E45-B80E-704E-AC2C-513AE4F22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3000" y="1625600"/>
          <a:ext cx="19519900" cy="132969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76</xdr:row>
      <xdr:rowOff>0</xdr:rowOff>
    </xdr:from>
    <xdr:to>
      <xdr:col>29</xdr:col>
      <xdr:colOff>63500</xdr:colOff>
      <xdr:row>139</xdr:row>
      <xdr:rowOff>177800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15BD3B-AF52-484C-BD8E-2C997685DA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53000" y="15443200"/>
          <a:ext cx="19050000" cy="129794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146</xdr:row>
      <xdr:rowOff>0</xdr:rowOff>
    </xdr:from>
    <xdr:to>
      <xdr:col>33</xdr:col>
      <xdr:colOff>457200</xdr:colOff>
      <xdr:row>216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D55C3C-93AF-AC49-857D-560D06BBF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953000" y="29667200"/>
          <a:ext cx="22745700" cy="14224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2</xdr:row>
      <xdr:rowOff>0</xdr:rowOff>
    </xdr:from>
    <xdr:to>
      <xdr:col>32</xdr:col>
      <xdr:colOff>114300</xdr:colOff>
      <xdr:row>64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C16984C-F684-9548-B599-D536216828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0" y="406400"/>
          <a:ext cx="18275300" cy="126873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70</xdr:row>
      <xdr:rowOff>0</xdr:rowOff>
    </xdr:from>
    <xdr:to>
      <xdr:col>33</xdr:col>
      <xdr:colOff>165100</xdr:colOff>
      <xdr:row>134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BBE31D6-85CA-9A4E-85A4-626298276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80500" y="14224000"/>
          <a:ext cx="18326100" cy="131699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146</xdr:row>
      <xdr:rowOff>0</xdr:rowOff>
    </xdr:from>
    <xdr:to>
      <xdr:col>36</xdr:col>
      <xdr:colOff>317500</xdr:colOff>
      <xdr:row>213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DB89181-6B33-8440-9BA9-F6C53933C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29500" y="29667200"/>
          <a:ext cx="22606000" cy="137287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218</xdr:row>
      <xdr:rowOff>0</xdr:rowOff>
    </xdr:from>
    <xdr:to>
      <xdr:col>36</xdr:col>
      <xdr:colOff>190500</xdr:colOff>
      <xdr:row>253</xdr:row>
      <xdr:rowOff>63500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F9BEDB-3336-4D43-A9E9-EC9993E8E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44297600"/>
          <a:ext cx="22479000" cy="7175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787400</xdr:colOff>
      <xdr:row>13</xdr:row>
      <xdr:rowOff>190500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3B36910-69C0-BB40-87B4-1889A7529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740400" cy="28321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8</xdr:row>
      <xdr:rowOff>0</xdr:rowOff>
    </xdr:from>
    <xdr:to>
      <xdr:col>31</xdr:col>
      <xdr:colOff>88900</xdr:colOff>
      <xdr:row>66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8EBEEA0-A3B1-7247-A11A-1B51C906B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29500" y="1625600"/>
          <a:ext cx="18249900" cy="11861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76</xdr:row>
      <xdr:rowOff>0</xdr:rowOff>
    </xdr:from>
    <xdr:to>
      <xdr:col>31</xdr:col>
      <xdr:colOff>190500</xdr:colOff>
      <xdr:row>138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789D03E-6518-8C44-BEBE-8FFA16C24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15443200"/>
          <a:ext cx="18351500" cy="127889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146</xdr:row>
      <xdr:rowOff>0</xdr:rowOff>
    </xdr:from>
    <xdr:to>
      <xdr:col>36</xdr:col>
      <xdr:colOff>457200</xdr:colOff>
      <xdr:row>211</xdr:row>
      <xdr:rowOff>88900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E7C25A7-3D8D-5949-88FC-3BC746C523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29500" y="29667200"/>
          <a:ext cx="22745700" cy="132969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219</xdr:row>
      <xdr:rowOff>0</xdr:rowOff>
    </xdr:from>
    <xdr:to>
      <xdr:col>35</xdr:col>
      <xdr:colOff>774700</xdr:colOff>
      <xdr:row>256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01A1AD-25CB-DF42-90D2-D56641269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44500800"/>
          <a:ext cx="22237700" cy="754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0</xdr:rowOff>
    </xdr:from>
    <xdr:to>
      <xdr:col>6</xdr:col>
      <xdr:colOff>584200</xdr:colOff>
      <xdr:row>190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6818E9-8CAF-234E-9AFC-3FE608B73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6372800"/>
          <a:ext cx="5537200" cy="2349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584200</xdr:colOff>
      <xdr:row>11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5ECD78D5-2A6E-C643-A0FF-2A6E0A56A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537200" cy="23495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241300</xdr:colOff>
      <xdr:row>9</xdr:row>
      <xdr:rowOff>12700</xdr:rowOff>
    </xdr:from>
    <xdr:to>
      <xdr:col>29</xdr:col>
      <xdr:colOff>266700</xdr:colOff>
      <xdr:row>68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94C5473-C4B9-0644-A9AE-CFD4133C3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9800" y="1841500"/>
          <a:ext cx="18186400" cy="11976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65</xdr:row>
      <xdr:rowOff>0</xdr:rowOff>
    </xdr:from>
    <xdr:to>
      <xdr:col>29</xdr:col>
      <xdr:colOff>165100</xdr:colOff>
      <xdr:row>127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C1C1F4-C936-3F44-8E97-AA5181D4FF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500" y="13208000"/>
          <a:ext cx="18326100" cy="12623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131</xdr:row>
      <xdr:rowOff>0</xdr:rowOff>
    </xdr:from>
    <xdr:to>
      <xdr:col>34</xdr:col>
      <xdr:colOff>342900</xdr:colOff>
      <xdr:row>196</xdr:row>
      <xdr:rowOff>101600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3E9E738-5971-924E-A0BA-D9F12202BB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0" y="26619200"/>
          <a:ext cx="22631400" cy="133096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202</xdr:row>
      <xdr:rowOff>0</xdr:rowOff>
    </xdr:from>
    <xdr:to>
      <xdr:col>34</xdr:col>
      <xdr:colOff>241300</xdr:colOff>
      <xdr:row>238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F947A4F-E360-B043-BC3E-EDE270150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78500" y="41046400"/>
          <a:ext cx="22529800" cy="7467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38100</xdr:colOff>
      <xdr:row>12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CE28BAD-275B-5643-8012-B3304CA21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816600" cy="25146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2</xdr:row>
      <xdr:rowOff>0</xdr:rowOff>
    </xdr:from>
    <xdr:to>
      <xdr:col>35</xdr:col>
      <xdr:colOff>812800</xdr:colOff>
      <xdr:row>66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7D8457C-EB96-8643-A6AD-7A56C493FE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29500" y="406400"/>
          <a:ext cx="22275800" cy="131953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75</xdr:row>
      <xdr:rowOff>0</xdr:rowOff>
    </xdr:from>
    <xdr:to>
      <xdr:col>35</xdr:col>
      <xdr:colOff>660400</xdr:colOff>
      <xdr:row>110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CF936A-CDD6-DB4D-84B3-03315C9A7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15240000"/>
          <a:ext cx="22123400" cy="7112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118</xdr:row>
      <xdr:rowOff>0</xdr:rowOff>
    </xdr:from>
    <xdr:to>
      <xdr:col>31</xdr:col>
      <xdr:colOff>0</xdr:colOff>
      <xdr:row>181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7C1AB4-E208-6741-BC3E-6D72BD953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29500" y="23977600"/>
          <a:ext cx="18161000" cy="12827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185</xdr:row>
      <xdr:rowOff>0</xdr:rowOff>
    </xdr:from>
    <xdr:to>
      <xdr:col>31</xdr:col>
      <xdr:colOff>101600</xdr:colOff>
      <xdr:row>247</xdr:row>
      <xdr:rowOff>50800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7DED302-220B-AB49-880E-AB24C809E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37592000"/>
          <a:ext cx="18262600" cy="12649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787400</xdr:colOff>
      <xdr:row>12</xdr:row>
      <xdr:rowOff>165100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03BF206-A9D8-C246-AE89-A8EC76BC6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740400" cy="26035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</xdr:row>
      <xdr:rowOff>0</xdr:rowOff>
    </xdr:from>
    <xdr:to>
      <xdr:col>26</xdr:col>
      <xdr:colOff>0</xdr:colOff>
      <xdr:row>64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0A8485-2516-3E4F-8912-941DF553C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2000" y="406400"/>
          <a:ext cx="18161000" cy="126238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</xdr:row>
      <xdr:rowOff>0</xdr:rowOff>
    </xdr:from>
    <xdr:to>
      <xdr:col>26</xdr:col>
      <xdr:colOff>177800</xdr:colOff>
      <xdr:row>133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E85516-2782-F541-8995-5557259EA9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02000" y="13817600"/>
          <a:ext cx="18338800" cy="132334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139</xdr:row>
      <xdr:rowOff>0</xdr:rowOff>
    </xdr:from>
    <xdr:to>
      <xdr:col>31</xdr:col>
      <xdr:colOff>114300</xdr:colOff>
      <xdr:row>203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BBD8815-AA8F-4C4C-B275-171A93B10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02000" y="28244800"/>
          <a:ext cx="22402800" cy="13144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209</xdr:row>
      <xdr:rowOff>0</xdr:rowOff>
    </xdr:from>
    <xdr:to>
      <xdr:col>31</xdr:col>
      <xdr:colOff>63500</xdr:colOff>
      <xdr:row>245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B9DBC3A-D336-B14A-B37B-F30AB8C27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02000" y="42468800"/>
          <a:ext cx="22352000" cy="73533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30</xdr:col>
      <xdr:colOff>127000</xdr:colOff>
      <xdr:row>63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E1F301-1427-3D4F-BA30-89F566F29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0" y="406400"/>
          <a:ext cx="18288000" cy="12446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128</xdr:row>
      <xdr:rowOff>0</xdr:rowOff>
    </xdr:from>
    <xdr:to>
      <xdr:col>31</xdr:col>
      <xdr:colOff>12700</xdr:colOff>
      <xdr:row>189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525723-1C28-4D47-B2C8-1C73DB4FB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26009600"/>
          <a:ext cx="18173700" cy="125857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203</xdr:row>
      <xdr:rowOff>0</xdr:rowOff>
    </xdr:from>
    <xdr:to>
      <xdr:col>36</xdr:col>
      <xdr:colOff>342900</xdr:colOff>
      <xdr:row>268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0E3585A-849C-D14F-93AD-7954E52FD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29500" y="41249600"/>
          <a:ext cx="22631400" cy="13360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279</xdr:row>
      <xdr:rowOff>0</xdr:rowOff>
    </xdr:from>
    <xdr:to>
      <xdr:col>36</xdr:col>
      <xdr:colOff>190500</xdr:colOff>
      <xdr:row>313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8061886-A257-CD4F-B605-2EBAD8604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56692800"/>
          <a:ext cx="22479000" cy="70358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9</xdr:row>
      <xdr:rowOff>0</xdr:rowOff>
    </xdr:from>
    <xdr:to>
      <xdr:col>32</xdr:col>
      <xdr:colOff>12700</xdr:colOff>
      <xdr:row>69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64489C-7CC6-804E-957D-E03590278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0" y="1828800"/>
          <a:ext cx="18173700" cy="12242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32</xdr:col>
      <xdr:colOff>38100</xdr:colOff>
      <xdr:row>143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CAD200-12BF-5E4B-BF9A-9978171001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55000" y="16662400"/>
          <a:ext cx="18199100" cy="124841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148</xdr:row>
      <xdr:rowOff>0</xdr:rowOff>
    </xdr:from>
    <xdr:to>
      <xdr:col>38</xdr:col>
      <xdr:colOff>88900</xdr:colOff>
      <xdr:row>213</xdr:row>
      <xdr:rowOff>50800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6137E9E-B994-244A-9EAD-000393F84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80500" y="30073600"/>
          <a:ext cx="22377400" cy="132588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217</xdr:row>
      <xdr:rowOff>0</xdr:rowOff>
    </xdr:from>
    <xdr:to>
      <xdr:col>35</xdr:col>
      <xdr:colOff>812800</xdr:colOff>
      <xdr:row>254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43D2D57-A260-7640-876C-1BB36263E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44094400"/>
          <a:ext cx="22275800" cy="751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673100</xdr:colOff>
      <xdr:row>13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CFEC495-E92E-9F4B-8F27-12CC95F237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6451600" cy="26416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32</xdr:col>
      <xdr:colOff>139700</xdr:colOff>
      <xdr:row>69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B98BD2E-17DD-C246-8A77-885B21EA4F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27500" y="812800"/>
          <a:ext cx="22428200" cy="13233400"/>
        </a:xfrm>
        <a:prstGeom prst="rect">
          <a:avLst/>
        </a:prstGeom>
      </xdr:spPr>
    </xdr:pic>
    <xdr:clientData/>
  </xdr:twoCellAnchor>
  <xdr:twoCellAnchor editAs="oneCell">
    <xdr:from>
      <xdr:col>4</xdr:col>
      <xdr:colOff>736600</xdr:colOff>
      <xdr:row>72</xdr:row>
      <xdr:rowOff>139700</xdr:rowOff>
    </xdr:from>
    <xdr:to>
      <xdr:col>32</xdr:col>
      <xdr:colOff>50800</xdr:colOff>
      <xdr:row>107</xdr:row>
      <xdr:rowOff>139700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79B0ED-1AAF-5E49-91EA-082A3C2DE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38600" y="14770100"/>
          <a:ext cx="22428200" cy="7112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113</xdr:row>
      <xdr:rowOff>0</xdr:rowOff>
    </xdr:from>
    <xdr:to>
      <xdr:col>28</xdr:col>
      <xdr:colOff>88900</xdr:colOff>
      <xdr:row>174</xdr:row>
      <xdr:rowOff>177800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BC5EAC4-DD3E-E346-BB08-8FA9D8450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953000" y="22961600"/>
          <a:ext cx="18249900" cy="12573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184</xdr:row>
      <xdr:rowOff>0</xdr:rowOff>
    </xdr:from>
    <xdr:to>
      <xdr:col>27</xdr:col>
      <xdr:colOff>774700</xdr:colOff>
      <xdr:row>246</xdr:row>
      <xdr:rowOff>190500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2067014-1C0B-A644-B96A-1F2E558CC2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3000" y="37388800"/>
          <a:ext cx="18110200" cy="127889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6</xdr:row>
      <xdr:rowOff>0</xdr:rowOff>
    </xdr:from>
    <xdr:to>
      <xdr:col>24</xdr:col>
      <xdr:colOff>800100</xdr:colOff>
      <xdr:row>67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FD3625-FF9E-3C45-87E5-180C31A174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76500" y="1219200"/>
          <a:ext cx="18135600" cy="124714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71</xdr:row>
      <xdr:rowOff>0</xdr:rowOff>
    </xdr:from>
    <xdr:to>
      <xdr:col>25</xdr:col>
      <xdr:colOff>76200</xdr:colOff>
      <xdr:row>136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BAB6474-D303-ED40-9AA0-A9C6127DF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76500" y="14427200"/>
          <a:ext cx="18237200" cy="13208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139</xdr:row>
      <xdr:rowOff>0</xdr:rowOff>
    </xdr:from>
    <xdr:to>
      <xdr:col>29</xdr:col>
      <xdr:colOff>774700</xdr:colOff>
      <xdr:row>205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64EF876-FBE5-4E45-9A3F-01A1626E1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76500" y="28244800"/>
          <a:ext cx="22237700" cy="134112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206</xdr:row>
      <xdr:rowOff>0</xdr:rowOff>
    </xdr:from>
    <xdr:to>
      <xdr:col>30</xdr:col>
      <xdr:colOff>50800</xdr:colOff>
      <xdr:row>273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A453D22-9F63-7E4D-87A2-888A454F20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476500" y="41859200"/>
          <a:ext cx="22339300" cy="137668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12700</xdr:colOff>
      <xdr:row>6</xdr:row>
      <xdr:rowOff>76200</xdr:rowOff>
    </xdr:from>
    <xdr:to>
      <xdr:col>35</xdr:col>
      <xdr:colOff>50800</xdr:colOff>
      <xdr:row>72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BCC2CA0-4C6C-544D-A3F2-87A11D038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16700" y="1295400"/>
          <a:ext cx="22326600" cy="133985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76</xdr:row>
      <xdr:rowOff>0</xdr:rowOff>
    </xdr:from>
    <xdr:to>
      <xdr:col>31</xdr:col>
      <xdr:colOff>139700</xdr:colOff>
      <xdr:row>111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124924-2002-3E4B-9E8C-09D67BD14F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02000" y="15443200"/>
          <a:ext cx="22428200" cy="7112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114</xdr:row>
      <xdr:rowOff>0</xdr:rowOff>
    </xdr:from>
    <xdr:to>
      <xdr:col>26</xdr:col>
      <xdr:colOff>0</xdr:colOff>
      <xdr:row>175</xdr:row>
      <xdr:rowOff>152400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52AC1C-86E1-B34B-BD77-5236C1673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02000" y="23164800"/>
          <a:ext cx="18161000" cy="125476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184</xdr:row>
      <xdr:rowOff>0</xdr:rowOff>
    </xdr:from>
    <xdr:to>
      <xdr:col>26</xdr:col>
      <xdr:colOff>203200</xdr:colOff>
      <xdr:row>246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CB23E81-2620-0D4F-9A79-C6749BCC8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02000" y="37388800"/>
          <a:ext cx="18364200" cy="12598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431800</xdr:colOff>
      <xdr:row>12</xdr:row>
      <xdr:rowOff>101600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02BAF0C-0A94-0745-B375-7B78A47C4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384800" cy="254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10</xdr:row>
      <xdr:rowOff>0</xdr:rowOff>
    </xdr:from>
    <xdr:to>
      <xdr:col>31</xdr:col>
      <xdr:colOff>25400</xdr:colOff>
      <xdr:row>74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5558D24-047F-4745-AFEA-4DFCFA46D5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0" y="2032000"/>
          <a:ext cx="19011900" cy="131445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87</xdr:row>
      <xdr:rowOff>0</xdr:rowOff>
    </xdr:from>
    <xdr:to>
      <xdr:col>32</xdr:col>
      <xdr:colOff>152400</xdr:colOff>
      <xdr:row>151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983649-DB57-1E4B-B8A4-496B050B0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17678400"/>
          <a:ext cx="19138900" cy="131953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157</xdr:row>
      <xdr:rowOff>0</xdr:rowOff>
    </xdr:from>
    <xdr:to>
      <xdr:col>36</xdr:col>
      <xdr:colOff>457200</xdr:colOff>
      <xdr:row>226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9A141A8-1E07-004B-9AD2-EEFA18641C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29500" y="31902400"/>
          <a:ext cx="22745700" cy="14097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245</xdr:row>
      <xdr:rowOff>0</xdr:rowOff>
    </xdr:from>
    <xdr:to>
      <xdr:col>39</xdr:col>
      <xdr:colOff>406400</xdr:colOff>
      <xdr:row>284</xdr:row>
      <xdr:rowOff>190500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28B9F87-B6CE-4B4B-8801-DA854FC63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06000" y="49784000"/>
          <a:ext cx="22694900" cy="81153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0</xdr:rowOff>
    </xdr:from>
    <xdr:to>
      <xdr:col>29</xdr:col>
      <xdr:colOff>25400</xdr:colOff>
      <xdr:row>68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36BF05-8B8A-324C-A23C-8936D0757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1422400"/>
          <a:ext cx="18186400" cy="12573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82</xdr:row>
      <xdr:rowOff>0</xdr:rowOff>
    </xdr:from>
    <xdr:to>
      <xdr:col>30</xdr:col>
      <xdr:colOff>228600</xdr:colOff>
      <xdr:row>144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A9EF67-5033-694F-ABD7-26CDC065B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0" y="16662400"/>
          <a:ext cx="18389600" cy="126365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155</xdr:row>
      <xdr:rowOff>0</xdr:rowOff>
    </xdr:from>
    <xdr:to>
      <xdr:col>35</xdr:col>
      <xdr:colOff>152400</xdr:colOff>
      <xdr:row>222</xdr:row>
      <xdr:rowOff>101600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10716BC-08F6-BB49-B282-6EE8E21617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0" y="31496000"/>
          <a:ext cx="22440900" cy="13716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225</xdr:row>
      <xdr:rowOff>0</xdr:rowOff>
    </xdr:from>
    <xdr:to>
      <xdr:col>35</xdr:col>
      <xdr:colOff>114300</xdr:colOff>
      <xdr:row>293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3C7340-09B7-564E-BCB7-F54DB2816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0" y="45720000"/>
          <a:ext cx="22402800" cy="13957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12700</xdr:colOff>
      <xdr:row>12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0CD32F1-EF1A-594E-AFBB-1F57A3A282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791200" cy="24638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227838</xdr:colOff>
      <xdr:row>12</xdr:row>
      <xdr:rowOff>50800</xdr:rowOff>
    </xdr:from>
    <xdr:to>
      <xdr:col>21</xdr:col>
      <xdr:colOff>406400</xdr:colOff>
      <xdr:row>57</xdr:row>
      <xdr:rowOff>76200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F8B4E79-FDCC-A44B-89CA-C747040A0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78838" y="2489200"/>
          <a:ext cx="15863062" cy="91694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56</xdr:row>
      <xdr:rowOff>0</xdr:rowOff>
    </xdr:from>
    <xdr:to>
      <xdr:col>24</xdr:col>
      <xdr:colOff>762000</xdr:colOff>
      <xdr:row>109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2B4DA9-CDFA-5848-BFB8-ED1BC0744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76500" y="11379200"/>
          <a:ext cx="18097500" cy="10922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32</xdr:col>
      <xdr:colOff>711200</xdr:colOff>
      <xdr:row>81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8D9AE5C-2085-FA4A-ACC1-BF78E3C6E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0" y="10566400"/>
          <a:ext cx="21348700" cy="6070600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1</xdr:row>
      <xdr:rowOff>38100</xdr:rowOff>
    </xdr:from>
    <xdr:to>
      <xdr:col>5</xdr:col>
      <xdr:colOff>455385</xdr:colOff>
      <xdr:row>6</xdr:row>
      <xdr:rowOff>156353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B34AA5-AB64-F740-AAC4-EA6DE5FEC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200" y="241300"/>
          <a:ext cx="3490685" cy="1134253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11</xdr:row>
      <xdr:rowOff>0</xdr:rowOff>
    </xdr:from>
    <xdr:to>
      <xdr:col>30</xdr:col>
      <xdr:colOff>254000</xdr:colOff>
      <xdr:row>73</xdr:row>
      <xdr:rowOff>12700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79D6F4-B5DC-3A43-A177-24DFB1D3C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2000" y="2235200"/>
          <a:ext cx="21717000" cy="12611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105</xdr:row>
      <xdr:rowOff>0</xdr:rowOff>
    </xdr:from>
    <xdr:to>
      <xdr:col>31</xdr:col>
      <xdr:colOff>50800</xdr:colOff>
      <xdr:row>167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351DA8-9333-ED48-A544-3A753565F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21336000"/>
          <a:ext cx="18211800" cy="125984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182</xdr:row>
      <xdr:rowOff>0</xdr:rowOff>
    </xdr:from>
    <xdr:to>
      <xdr:col>32</xdr:col>
      <xdr:colOff>25400</xdr:colOff>
      <xdr:row>243</xdr:row>
      <xdr:rowOff>25400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2B5CF64-F9E8-A849-A8C1-20F8966D0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0" y="36982400"/>
          <a:ext cx="18186400" cy="124206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175</xdr:row>
      <xdr:rowOff>0</xdr:rowOff>
    </xdr:from>
    <xdr:to>
      <xdr:col>33</xdr:col>
      <xdr:colOff>469900</xdr:colOff>
      <xdr:row>208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2AAB2A7-1B22-7C43-98BE-5278A83CC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78500" y="35560000"/>
          <a:ext cx="21932900" cy="680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88900</xdr:colOff>
      <xdr:row>8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768689F-512F-AF4D-AC81-E10A58226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041900" cy="17399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</xdr:row>
      <xdr:rowOff>0</xdr:rowOff>
    </xdr:from>
    <xdr:to>
      <xdr:col>29</xdr:col>
      <xdr:colOff>774700</xdr:colOff>
      <xdr:row>69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7A2FD88-F28C-2542-9F94-2B3EA523B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76500" y="1016000"/>
          <a:ext cx="22237700" cy="131445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94</xdr:row>
      <xdr:rowOff>0</xdr:rowOff>
    </xdr:from>
    <xdr:to>
      <xdr:col>27</xdr:col>
      <xdr:colOff>431800</xdr:colOff>
      <xdr:row>153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3BE0C0-D3A6-714A-A93A-773D86CCB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53000" y="19100800"/>
          <a:ext cx="17767300" cy="120015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167</xdr:row>
      <xdr:rowOff>0</xdr:rowOff>
    </xdr:from>
    <xdr:to>
      <xdr:col>29</xdr:col>
      <xdr:colOff>469900</xdr:colOff>
      <xdr:row>228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018DAF4-82A8-284E-BA98-5C361B09C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0" y="33934400"/>
          <a:ext cx="17805400" cy="125857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236</xdr:row>
      <xdr:rowOff>0</xdr:rowOff>
    </xdr:from>
    <xdr:to>
      <xdr:col>32</xdr:col>
      <xdr:colOff>723900</xdr:colOff>
      <xdr:row>266</xdr:row>
      <xdr:rowOff>127000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F405F69-8C47-404E-9C2E-66E7D8B2B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53000" y="47955200"/>
          <a:ext cx="22186900" cy="6223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0</xdr:rowOff>
    </xdr:from>
    <xdr:to>
      <xdr:col>6</xdr:col>
      <xdr:colOff>457200</xdr:colOff>
      <xdr:row>202</xdr:row>
      <xdr:rowOff>12700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9843DF4-82E9-774E-855B-EDD828A30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8608000"/>
          <a:ext cx="5410200" cy="24511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546100</xdr:colOff>
      <xdr:row>0</xdr:row>
      <xdr:rowOff>63500</xdr:rowOff>
    </xdr:from>
    <xdr:to>
      <xdr:col>27</xdr:col>
      <xdr:colOff>660400</xdr:colOff>
      <xdr:row>62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2D21E7-DA09-AF46-ADC5-484FEC9F3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73600" y="63500"/>
          <a:ext cx="18275300" cy="12598400"/>
        </a:xfrm>
        <a:prstGeom prst="rect">
          <a:avLst/>
        </a:prstGeom>
      </xdr:spPr>
    </xdr:pic>
    <xdr:clientData/>
  </xdr:twoCellAnchor>
  <xdr:twoCellAnchor editAs="oneCell">
    <xdr:from>
      <xdr:col>9</xdr:col>
      <xdr:colOff>647700</xdr:colOff>
      <xdr:row>124</xdr:row>
      <xdr:rowOff>50800</xdr:rowOff>
    </xdr:from>
    <xdr:to>
      <xdr:col>32</xdr:col>
      <xdr:colOff>25400</xdr:colOff>
      <xdr:row>186</xdr:row>
      <xdr:rowOff>12700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8550416-19AF-2C4F-949E-B81F6CAAC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77200" y="25247600"/>
          <a:ext cx="18364200" cy="12560300"/>
        </a:xfrm>
        <a:prstGeom prst="rect">
          <a:avLst/>
        </a:prstGeom>
      </xdr:spPr>
    </xdr:pic>
    <xdr:clientData/>
  </xdr:twoCellAnchor>
  <xdr:twoCellAnchor editAs="oneCell">
    <xdr:from>
      <xdr:col>7</xdr:col>
      <xdr:colOff>254000</xdr:colOff>
      <xdr:row>197</xdr:row>
      <xdr:rowOff>177800</xdr:rowOff>
    </xdr:from>
    <xdr:to>
      <xdr:col>34</xdr:col>
      <xdr:colOff>584200</xdr:colOff>
      <xdr:row>266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8082D2B-0CAF-1145-92B2-DF35586E4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32500" y="40208200"/>
          <a:ext cx="22618700" cy="138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673100</xdr:colOff>
      <xdr:row>259</xdr:row>
      <xdr:rowOff>139700</xdr:rowOff>
    </xdr:from>
    <xdr:to>
      <xdr:col>28</xdr:col>
      <xdr:colOff>812800</xdr:colOff>
      <xdr:row>294</xdr:row>
      <xdr:rowOff>12700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C1DEE97-7FA7-954F-BFE6-28D88A595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98600" y="52768500"/>
          <a:ext cx="22428200" cy="6985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0</xdr:rowOff>
    </xdr:from>
    <xdr:to>
      <xdr:col>6</xdr:col>
      <xdr:colOff>508000</xdr:colOff>
      <xdr:row>160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90648F2-7419-A74C-8D98-C826F2297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0480000"/>
          <a:ext cx="5461000" cy="22225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9</xdr:row>
      <xdr:rowOff>0</xdr:rowOff>
    </xdr:from>
    <xdr:to>
      <xdr:col>27</xdr:col>
      <xdr:colOff>165100</xdr:colOff>
      <xdr:row>71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3207D3-E8AE-8D4A-8625-E962A248B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27500" y="1828800"/>
          <a:ext cx="18326100" cy="127762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81</xdr:row>
      <xdr:rowOff>0</xdr:rowOff>
    </xdr:from>
    <xdr:to>
      <xdr:col>30</xdr:col>
      <xdr:colOff>317500</xdr:colOff>
      <xdr:row>144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75FC93B-1911-D54C-91EB-657D14E90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0" y="16459200"/>
          <a:ext cx="18478500" cy="128905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149</xdr:row>
      <xdr:rowOff>0</xdr:rowOff>
    </xdr:from>
    <xdr:to>
      <xdr:col>34</xdr:col>
      <xdr:colOff>101600</xdr:colOff>
      <xdr:row>213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55EF7B-33F0-2D42-B071-7249C92CCC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0" y="30276800"/>
          <a:ext cx="22390100" cy="130048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217</xdr:row>
      <xdr:rowOff>0</xdr:rowOff>
    </xdr:from>
    <xdr:to>
      <xdr:col>33</xdr:col>
      <xdr:colOff>711200</xdr:colOff>
      <xdr:row>252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AEABAD9-4AA9-CA4A-B7CC-F2AFC6C388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78500" y="44094400"/>
          <a:ext cx="22174200" cy="7213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6</xdr:col>
      <xdr:colOff>355600</xdr:colOff>
      <xdr:row>11</xdr:row>
      <xdr:rowOff>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C525AE-640C-564E-BA24-79871DD37A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5308600" cy="22352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34</xdr:col>
      <xdr:colOff>88900</xdr:colOff>
      <xdr:row>67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D120AC0-5AC8-ED40-BE88-FA3705AC6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609600"/>
          <a:ext cx="22377400" cy="131953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80</xdr:row>
      <xdr:rowOff>0</xdr:rowOff>
    </xdr:from>
    <xdr:to>
      <xdr:col>33</xdr:col>
      <xdr:colOff>520700</xdr:colOff>
      <xdr:row>112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0CCD8BE-0416-F84E-A5C8-12F186F81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500" y="16256000"/>
          <a:ext cx="21983700" cy="65913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139</xdr:row>
      <xdr:rowOff>0</xdr:rowOff>
    </xdr:from>
    <xdr:to>
      <xdr:col>30</xdr:col>
      <xdr:colOff>698500</xdr:colOff>
      <xdr:row>200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BBDF32E-FF1A-5D45-8D34-42E120251E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0" y="28244800"/>
          <a:ext cx="19685000" cy="124714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203</xdr:row>
      <xdr:rowOff>0</xdr:rowOff>
    </xdr:from>
    <xdr:to>
      <xdr:col>31</xdr:col>
      <xdr:colOff>38100</xdr:colOff>
      <xdr:row>264</xdr:row>
      <xdr:rowOff>88900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8916A77-4107-294D-86E1-6BCF47943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78500" y="41249600"/>
          <a:ext cx="19850100" cy="124841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30</xdr:col>
      <xdr:colOff>127000</xdr:colOff>
      <xdr:row>62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3955A1F-06E9-1C49-A050-241D75069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0" y="406400"/>
          <a:ext cx="18288000" cy="123825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79</xdr:row>
      <xdr:rowOff>0</xdr:rowOff>
    </xdr:from>
    <xdr:to>
      <xdr:col>31</xdr:col>
      <xdr:colOff>177800</xdr:colOff>
      <xdr:row>141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33FBFC-4BAC-F74E-A1E7-A54011EEE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0" y="16052800"/>
          <a:ext cx="18338800" cy="126873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155</xdr:row>
      <xdr:rowOff>0</xdr:rowOff>
    </xdr:from>
    <xdr:to>
      <xdr:col>37</xdr:col>
      <xdr:colOff>228600</xdr:colOff>
      <xdr:row>223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24C2B99-83B6-4640-8503-F7807AAF5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5000" y="31496000"/>
          <a:ext cx="22517100" cy="13995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227</xdr:row>
      <xdr:rowOff>0</xdr:rowOff>
    </xdr:from>
    <xdr:to>
      <xdr:col>36</xdr:col>
      <xdr:colOff>444500</xdr:colOff>
      <xdr:row>297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EB76A8-26EE-6540-AF08-FFA58FC47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46126400"/>
          <a:ext cx="22733000" cy="14224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5</xdr:row>
      <xdr:rowOff>0</xdr:rowOff>
    </xdr:from>
    <xdr:to>
      <xdr:col>29</xdr:col>
      <xdr:colOff>0</xdr:colOff>
      <xdr:row>66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605A958-A94C-9944-AFA6-7624B82D8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1016000"/>
          <a:ext cx="18161000" cy="123952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78</xdr:row>
      <xdr:rowOff>0</xdr:rowOff>
    </xdr:from>
    <xdr:to>
      <xdr:col>30</xdr:col>
      <xdr:colOff>203200</xdr:colOff>
      <xdr:row>139</xdr:row>
      <xdr:rowOff>101600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4040FF3-C28E-114A-914F-6B6C97A36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04000" y="15849600"/>
          <a:ext cx="18364200" cy="124968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146</xdr:row>
      <xdr:rowOff>0</xdr:rowOff>
    </xdr:from>
    <xdr:to>
      <xdr:col>35</xdr:col>
      <xdr:colOff>330200</xdr:colOff>
      <xdr:row>213</xdr:row>
      <xdr:rowOff>127000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5B7B926-8962-EE4C-AF0C-C60BABC48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04000" y="29667200"/>
          <a:ext cx="22618700" cy="137414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216</xdr:row>
      <xdr:rowOff>0</xdr:rowOff>
    </xdr:from>
    <xdr:to>
      <xdr:col>35</xdr:col>
      <xdr:colOff>368300</xdr:colOff>
      <xdr:row>284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035C78B-CEC8-D94C-806D-7BACE6009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04000" y="43891200"/>
          <a:ext cx="22656800" cy="139573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5</xdr:row>
      <xdr:rowOff>0</xdr:rowOff>
    </xdr:from>
    <xdr:to>
      <xdr:col>30</xdr:col>
      <xdr:colOff>88900</xdr:colOff>
      <xdr:row>53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7462D4-D7BD-BE42-85E6-49F09E01E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604000" y="1016000"/>
          <a:ext cx="18249900" cy="99441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60</xdr:row>
      <xdr:rowOff>0</xdr:rowOff>
    </xdr:from>
    <xdr:to>
      <xdr:col>32</xdr:col>
      <xdr:colOff>723900</xdr:colOff>
      <xdr:row>116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186D85-7AA9-5641-859A-875833F3F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80500" y="12192000"/>
          <a:ext cx="18059400" cy="115697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126</xdr:row>
      <xdr:rowOff>0</xdr:rowOff>
    </xdr:from>
    <xdr:to>
      <xdr:col>37</xdr:col>
      <xdr:colOff>266700</xdr:colOff>
      <xdr:row>188</xdr:row>
      <xdr:rowOff>177800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904B2B-68AE-4E42-A7D0-D10F5E22C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80500" y="25603200"/>
          <a:ext cx="21729700" cy="127762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193</xdr:row>
      <xdr:rowOff>0</xdr:rowOff>
    </xdr:from>
    <xdr:to>
      <xdr:col>38</xdr:col>
      <xdr:colOff>381000</xdr:colOff>
      <xdr:row>258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6C26C7-2EAB-9142-B14D-AF8E2F383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080500" y="39217600"/>
          <a:ext cx="22669500" cy="13309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</xdr:row>
      <xdr:rowOff>0</xdr:rowOff>
    </xdr:from>
    <xdr:to>
      <xdr:col>33</xdr:col>
      <xdr:colOff>0</xdr:colOff>
      <xdr:row>67</xdr:row>
      <xdr:rowOff>127000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9E8AD1-FF5F-D84B-A1DB-513E80895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3000" y="406400"/>
          <a:ext cx="22288500" cy="13335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119</xdr:row>
      <xdr:rowOff>0</xdr:rowOff>
    </xdr:from>
    <xdr:to>
      <xdr:col>34</xdr:col>
      <xdr:colOff>457200</xdr:colOff>
      <xdr:row>156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F13651F-62F4-D945-959B-ED9F219C8D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500" y="24180800"/>
          <a:ext cx="22745700" cy="76581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187</xdr:row>
      <xdr:rowOff>0</xdr:rowOff>
    </xdr:from>
    <xdr:to>
      <xdr:col>29</xdr:col>
      <xdr:colOff>215900</xdr:colOff>
      <xdr:row>247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A32B959-FA46-3144-A7D7-E029B24A2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0" y="37998400"/>
          <a:ext cx="18376900" cy="123444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253</xdr:row>
      <xdr:rowOff>0</xdr:rowOff>
    </xdr:from>
    <xdr:to>
      <xdr:col>31</xdr:col>
      <xdr:colOff>228600</xdr:colOff>
      <xdr:row>314</xdr:row>
      <xdr:rowOff>165100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B3D929D-05F9-184A-A41E-73F846D36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429500" y="51409600"/>
          <a:ext cx="18389600" cy="125603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</xdr:row>
      <xdr:rowOff>0</xdr:rowOff>
    </xdr:from>
    <xdr:to>
      <xdr:col>26</xdr:col>
      <xdr:colOff>12700</xdr:colOff>
      <xdr:row>62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40EB9CE-C9D8-1042-B016-35FBD32B64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2000" y="203200"/>
          <a:ext cx="18173700" cy="124841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65</xdr:row>
      <xdr:rowOff>0</xdr:rowOff>
    </xdr:from>
    <xdr:to>
      <xdr:col>26</xdr:col>
      <xdr:colOff>139700</xdr:colOff>
      <xdr:row>128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88901B-A132-EA48-B4DE-1A966B6FE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02000" y="13208000"/>
          <a:ext cx="18300700" cy="129667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131</xdr:row>
      <xdr:rowOff>0</xdr:rowOff>
    </xdr:from>
    <xdr:to>
      <xdr:col>31</xdr:col>
      <xdr:colOff>190500</xdr:colOff>
      <xdr:row>199</xdr:row>
      <xdr:rowOff>38100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AAA9F69-105B-1242-97E7-CD90EF242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02000" y="26619200"/>
          <a:ext cx="22479000" cy="138557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207</xdr:row>
      <xdr:rowOff>0</xdr:rowOff>
    </xdr:from>
    <xdr:to>
      <xdr:col>31</xdr:col>
      <xdr:colOff>12700</xdr:colOff>
      <xdr:row>240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7281D7C-5454-584E-AE3C-1FC2955FA6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02000" y="42062400"/>
          <a:ext cx="22301200" cy="68580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29</xdr:col>
      <xdr:colOff>190500</xdr:colOff>
      <xdr:row>65</xdr:row>
      <xdr:rowOff>165100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8A2BEAB-2231-3F49-87D8-1BEE4079D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78500" y="812800"/>
          <a:ext cx="18351500" cy="125603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73</xdr:row>
      <xdr:rowOff>0</xdr:rowOff>
    </xdr:from>
    <xdr:to>
      <xdr:col>29</xdr:col>
      <xdr:colOff>241300</xdr:colOff>
      <xdr:row>138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D707AF-B65C-984C-91ED-2620E04F2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78500" y="14833600"/>
          <a:ext cx="18402300" cy="132207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140</xdr:row>
      <xdr:rowOff>0</xdr:rowOff>
    </xdr:from>
    <xdr:to>
      <xdr:col>34</xdr:col>
      <xdr:colOff>330200</xdr:colOff>
      <xdr:row>205</xdr:row>
      <xdr:rowOff>190500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2D89F0B-2E99-FF46-8E78-E74296A85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78500" y="28448000"/>
          <a:ext cx="22618700" cy="133985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208</xdr:row>
      <xdr:rowOff>0</xdr:rowOff>
    </xdr:from>
    <xdr:to>
      <xdr:col>34</xdr:col>
      <xdr:colOff>63500</xdr:colOff>
      <xdr:row>243</xdr:row>
      <xdr:rowOff>25400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56AB236-0947-AA48-B6B2-384A437468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78500" y="42265600"/>
          <a:ext cx="22352000" cy="7137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2C6A0E-C27B-4C40-A97F-9FAF00A30BC0}">
  <dimension ref="A1:Q45"/>
  <sheetViews>
    <sheetView tabSelected="1" topLeftCell="A6" zoomScale="108" zoomScaleNormal="130" workbookViewId="0">
      <selection activeCell="F12" sqref="F12"/>
    </sheetView>
  </sheetViews>
  <sheetFormatPr baseColWidth="10" defaultRowHeight="16" x14ac:dyDescent="0.2"/>
  <cols>
    <col min="1" max="1" width="19.6640625" customWidth="1"/>
    <col min="2" max="2" width="11.6640625" style="2" bestFit="1" customWidth="1"/>
    <col min="3" max="3" width="11.6640625" style="2" customWidth="1"/>
    <col min="5" max="5" width="11.6640625" bestFit="1" customWidth="1"/>
    <col min="6" max="6" width="28.6640625" bestFit="1" customWidth="1"/>
    <col min="7" max="7" width="18.33203125" bestFit="1" customWidth="1"/>
    <col min="8" max="8" width="8.6640625" bestFit="1" customWidth="1"/>
    <col min="9" max="9" width="32.5" style="1" bestFit="1" customWidth="1"/>
    <col min="10" max="10" width="20.6640625" bestFit="1" customWidth="1"/>
    <col min="11" max="11" width="20.6640625" customWidth="1"/>
    <col min="12" max="12" width="13.83203125" style="1" customWidth="1"/>
    <col min="15" max="15" width="13.6640625" bestFit="1" customWidth="1"/>
    <col min="16" max="16" width="66.5" customWidth="1"/>
    <col min="17" max="17" width="160.83203125" customWidth="1"/>
    <col min="18" max="18" width="14.1640625" customWidth="1"/>
  </cols>
  <sheetData>
    <row r="1" spans="1:17" ht="255" x14ac:dyDescent="0.2">
      <c r="A1" s="3" t="s">
        <v>28</v>
      </c>
    </row>
    <row r="2" spans="1:17" x14ac:dyDescent="0.2">
      <c r="B2" s="2" t="s">
        <v>8</v>
      </c>
      <c r="C2" s="2" t="s">
        <v>11</v>
      </c>
      <c r="D2" t="s">
        <v>0</v>
      </c>
      <c r="E2" t="s">
        <v>1</v>
      </c>
      <c r="F2" t="s">
        <v>38</v>
      </c>
      <c r="G2" t="s">
        <v>12</v>
      </c>
      <c r="H2" t="s">
        <v>2</v>
      </c>
      <c r="I2" s="1" t="s">
        <v>4</v>
      </c>
      <c r="J2" t="s">
        <v>5</v>
      </c>
      <c r="K2" s="1" t="s">
        <v>53</v>
      </c>
      <c r="L2" s="1" t="s">
        <v>6</v>
      </c>
      <c r="M2" s="1" t="s">
        <v>9</v>
      </c>
      <c r="N2" s="1" t="s">
        <v>48</v>
      </c>
      <c r="O2" s="1" t="s">
        <v>32</v>
      </c>
      <c r="P2" s="1"/>
    </row>
    <row r="3" spans="1:17" x14ac:dyDescent="0.2">
      <c r="A3">
        <v>1</v>
      </c>
      <c r="B3" s="2">
        <v>101715</v>
      </c>
      <c r="C3" s="2">
        <f>D3*F3</f>
        <v>5000000</v>
      </c>
      <c r="D3">
        <v>5000</v>
      </c>
      <c r="E3">
        <v>1000</v>
      </c>
      <c r="F3">
        <v>1000</v>
      </c>
      <c r="G3">
        <v>1</v>
      </c>
      <c r="H3">
        <v>1</v>
      </c>
      <c r="I3" s="1" t="s">
        <v>3</v>
      </c>
      <c r="J3">
        <v>10000</v>
      </c>
      <c r="L3" s="1" t="s">
        <v>7</v>
      </c>
      <c r="M3" t="s">
        <v>10</v>
      </c>
      <c r="O3" s="1" t="s">
        <v>33</v>
      </c>
    </row>
    <row r="4" spans="1:17" x14ac:dyDescent="0.2">
      <c r="A4">
        <v>2</v>
      </c>
      <c r="B4" s="2">
        <v>88321</v>
      </c>
      <c r="C4" s="2">
        <f>D4*F4*G4</f>
        <v>5000000</v>
      </c>
      <c r="D4">
        <v>5000</v>
      </c>
      <c r="E4">
        <v>1000</v>
      </c>
      <c r="F4">
        <f>$F3/G4</f>
        <v>50</v>
      </c>
      <c r="G4">
        <v>20</v>
      </c>
      <c r="H4">
        <v>1</v>
      </c>
      <c r="I4" s="1" t="s">
        <v>3</v>
      </c>
      <c r="J4">
        <v>10000</v>
      </c>
      <c r="L4" s="1" t="s">
        <v>7</v>
      </c>
      <c r="M4" t="s">
        <v>10</v>
      </c>
      <c r="O4" s="1" t="s">
        <v>33</v>
      </c>
    </row>
    <row r="5" spans="1:17" x14ac:dyDescent="0.2">
      <c r="A5">
        <v>3</v>
      </c>
      <c r="B5" s="2">
        <v>80391</v>
      </c>
      <c r="C5" s="2">
        <f>D5*F5*G5</f>
        <v>5000000</v>
      </c>
      <c r="D5">
        <v>5000</v>
      </c>
      <c r="E5">
        <v>1000</v>
      </c>
      <c r="F5">
        <f>F3/G5</f>
        <v>10</v>
      </c>
      <c r="G5">
        <v>100</v>
      </c>
      <c r="H5">
        <v>1</v>
      </c>
      <c r="I5" s="1" t="s">
        <v>3</v>
      </c>
      <c r="J5">
        <v>10000</v>
      </c>
      <c r="L5" s="1" t="s">
        <v>7</v>
      </c>
      <c r="M5" t="s">
        <v>10</v>
      </c>
      <c r="O5" s="1" t="s">
        <v>33</v>
      </c>
    </row>
    <row r="6" spans="1:17" ht="15" customHeight="1" x14ac:dyDescent="0.2">
      <c r="A6">
        <v>4</v>
      </c>
      <c r="B6" s="2">
        <v>71731</v>
      </c>
      <c r="C6" s="2">
        <f t="shared" ref="C6:C25" si="0">D6*F6*G6</f>
        <v>5000000</v>
      </c>
      <c r="D6">
        <v>5000</v>
      </c>
      <c r="E6" s="5">
        <v>100</v>
      </c>
      <c r="F6">
        <v>10</v>
      </c>
      <c r="G6">
        <v>100</v>
      </c>
      <c r="H6">
        <v>1</v>
      </c>
      <c r="I6" s="1" t="s">
        <v>3</v>
      </c>
      <c r="J6">
        <v>10000</v>
      </c>
      <c r="L6" s="1" t="s">
        <v>7</v>
      </c>
      <c r="M6" t="s">
        <v>10</v>
      </c>
      <c r="O6" s="1" t="s">
        <v>33</v>
      </c>
    </row>
    <row r="7" spans="1:17" ht="68" x14ac:dyDescent="0.2">
      <c r="A7">
        <v>5</v>
      </c>
      <c r="C7" s="2">
        <f t="shared" si="0"/>
        <v>5000000</v>
      </c>
      <c r="D7">
        <v>5000</v>
      </c>
      <c r="E7">
        <v>2500</v>
      </c>
      <c r="F7">
        <v>10</v>
      </c>
      <c r="G7">
        <v>100</v>
      </c>
      <c r="H7">
        <v>1</v>
      </c>
      <c r="I7" s="1" t="s">
        <v>3</v>
      </c>
      <c r="J7">
        <v>10000</v>
      </c>
      <c r="L7" s="1" t="s">
        <v>7</v>
      </c>
      <c r="M7" t="s">
        <v>10</v>
      </c>
      <c r="O7" s="1" t="s">
        <v>33</v>
      </c>
      <c r="Q7" s="3" t="s">
        <v>13</v>
      </c>
    </row>
    <row r="8" spans="1:17" x14ac:dyDescent="0.2">
      <c r="A8">
        <v>6</v>
      </c>
      <c r="B8" s="2">
        <v>76872</v>
      </c>
      <c r="C8" s="2">
        <f t="shared" si="0"/>
        <v>5000000</v>
      </c>
      <c r="D8">
        <v>5000</v>
      </c>
      <c r="E8">
        <v>2500</v>
      </c>
      <c r="F8">
        <v>10</v>
      </c>
      <c r="G8">
        <v>100</v>
      </c>
      <c r="H8">
        <v>1</v>
      </c>
      <c r="I8" s="1" t="s">
        <v>14</v>
      </c>
      <c r="J8">
        <v>10000</v>
      </c>
      <c r="L8" s="1" t="s">
        <v>7</v>
      </c>
      <c r="M8" t="s">
        <v>10</v>
      </c>
      <c r="O8" s="1" t="s">
        <v>33</v>
      </c>
      <c r="Q8" t="s">
        <v>15</v>
      </c>
    </row>
    <row r="9" spans="1:17" x14ac:dyDescent="0.2">
      <c r="A9">
        <v>7</v>
      </c>
      <c r="B9" s="2">
        <v>73150</v>
      </c>
      <c r="C9" s="2">
        <f t="shared" si="0"/>
        <v>5000000</v>
      </c>
      <c r="D9">
        <v>5000</v>
      </c>
      <c r="E9">
        <v>100</v>
      </c>
      <c r="F9">
        <v>10</v>
      </c>
      <c r="G9">
        <v>100</v>
      </c>
      <c r="H9">
        <v>1</v>
      </c>
      <c r="I9" s="1" t="s">
        <v>14</v>
      </c>
      <c r="J9">
        <v>10000</v>
      </c>
      <c r="L9" s="1" t="s">
        <v>7</v>
      </c>
      <c r="M9" t="s">
        <v>10</v>
      </c>
      <c r="O9" s="1" t="s">
        <v>33</v>
      </c>
      <c r="Q9" t="s">
        <v>16</v>
      </c>
    </row>
    <row r="10" spans="1:17" x14ac:dyDescent="0.2">
      <c r="A10">
        <v>8</v>
      </c>
      <c r="C10" s="2">
        <f t="shared" si="0"/>
        <v>5000000</v>
      </c>
      <c r="D10">
        <v>5000</v>
      </c>
      <c r="E10">
        <v>100</v>
      </c>
      <c r="F10">
        <v>10</v>
      </c>
      <c r="G10">
        <v>100</v>
      </c>
      <c r="H10">
        <v>1</v>
      </c>
      <c r="I10" s="1" t="s">
        <v>17</v>
      </c>
      <c r="J10">
        <v>10000</v>
      </c>
      <c r="L10" s="1" t="s">
        <v>7</v>
      </c>
      <c r="M10" t="s">
        <v>10</v>
      </c>
      <c r="O10" s="1" t="s">
        <v>33</v>
      </c>
      <c r="P10" t="s">
        <v>19</v>
      </c>
      <c r="Q10" t="s">
        <v>18</v>
      </c>
    </row>
    <row r="11" spans="1:17" ht="34" x14ac:dyDescent="0.2">
      <c r="A11">
        <v>9</v>
      </c>
      <c r="C11" s="2">
        <f t="shared" si="0"/>
        <v>5000000</v>
      </c>
      <c r="D11">
        <v>5000</v>
      </c>
      <c r="E11">
        <v>100</v>
      </c>
      <c r="F11">
        <v>10</v>
      </c>
      <c r="G11">
        <v>100</v>
      </c>
      <c r="H11">
        <v>1</v>
      </c>
      <c r="I11" s="1" t="s">
        <v>3</v>
      </c>
      <c r="J11">
        <v>10000</v>
      </c>
      <c r="L11" s="1" t="s">
        <v>7</v>
      </c>
      <c r="M11" t="s">
        <v>10</v>
      </c>
      <c r="O11" s="1" t="s">
        <v>33</v>
      </c>
      <c r="P11" t="s">
        <v>19</v>
      </c>
      <c r="Q11" s="3" t="s">
        <v>20</v>
      </c>
    </row>
    <row r="12" spans="1:17" ht="17" x14ac:dyDescent="0.2">
      <c r="A12">
        <v>10</v>
      </c>
      <c r="B12" s="2">
        <v>76676</v>
      </c>
      <c r="C12" s="2">
        <f t="shared" si="0"/>
        <v>5000000</v>
      </c>
      <c r="D12">
        <v>5000</v>
      </c>
      <c r="E12">
        <v>100</v>
      </c>
      <c r="F12">
        <v>10</v>
      </c>
      <c r="G12">
        <v>100</v>
      </c>
      <c r="H12">
        <v>1</v>
      </c>
      <c r="I12" s="4"/>
      <c r="J12">
        <v>10000</v>
      </c>
      <c r="L12" s="1" t="s">
        <v>7</v>
      </c>
      <c r="M12" t="s">
        <v>10</v>
      </c>
      <c r="O12" s="1" t="s">
        <v>33</v>
      </c>
      <c r="P12" t="s">
        <v>19</v>
      </c>
      <c r="Q12" s="3" t="s">
        <v>21</v>
      </c>
    </row>
    <row r="13" spans="1:17" ht="17" x14ac:dyDescent="0.2">
      <c r="A13">
        <v>11</v>
      </c>
      <c r="B13" s="2">
        <v>91475</v>
      </c>
      <c r="C13" s="2">
        <f t="shared" si="0"/>
        <v>5000000</v>
      </c>
      <c r="D13">
        <v>5000</v>
      </c>
      <c r="E13">
        <v>1000</v>
      </c>
      <c r="F13">
        <v>10</v>
      </c>
      <c r="G13">
        <v>100</v>
      </c>
      <c r="H13">
        <v>1</v>
      </c>
      <c r="I13" s="4"/>
      <c r="J13">
        <v>10000</v>
      </c>
      <c r="L13" s="1" t="s">
        <v>7</v>
      </c>
      <c r="M13" t="s">
        <v>10</v>
      </c>
      <c r="O13" s="1" t="s">
        <v>33</v>
      </c>
      <c r="P13" t="s">
        <v>23</v>
      </c>
      <c r="Q13" s="3" t="s">
        <v>22</v>
      </c>
    </row>
    <row r="14" spans="1:17" ht="17" x14ac:dyDescent="0.2">
      <c r="A14">
        <v>12</v>
      </c>
      <c r="B14" s="2">
        <v>87515</v>
      </c>
      <c r="C14" s="2">
        <f t="shared" si="0"/>
        <v>5000000</v>
      </c>
      <c r="D14">
        <v>5000</v>
      </c>
      <c r="E14">
        <v>1000</v>
      </c>
      <c r="F14">
        <v>10</v>
      </c>
      <c r="G14">
        <v>100</v>
      </c>
      <c r="H14">
        <v>1</v>
      </c>
      <c r="I14" s="4"/>
      <c r="J14">
        <v>10000</v>
      </c>
      <c r="L14" s="1" t="s">
        <v>7</v>
      </c>
      <c r="M14" t="s">
        <v>10</v>
      </c>
      <c r="O14" s="1" t="s">
        <v>33</v>
      </c>
      <c r="P14" t="s">
        <v>23</v>
      </c>
      <c r="Q14" s="3" t="s">
        <v>24</v>
      </c>
    </row>
    <row r="15" spans="1:17" ht="17" x14ac:dyDescent="0.2">
      <c r="A15">
        <v>13</v>
      </c>
      <c r="B15" s="2">
        <v>74167</v>
      </c>
      <c r="C15" s="2">
        <f t="shared" si="0"/>
        <v>5000000</v>
      </c>
      <c r="D15">
        <v>5000</v>
      </c>
      <c r="E15">
        <v>1000</v>
      </c>
      <c r="F15">
        <v>10</v>
      </c>
      <c r="G15">
        <v>100</v>
      </c>
      <c r="H15" s="5">
        <v>5</v>
      </c>
      <c r="I15" s="4"/>
      <c r="J15">
        <v>10000</v>
      </c>
      <c r="L15" s="1" t="s">
        <v>7</v>
      </c>
      <c r="M15" t="s">
        <v>10</v>
      </c>
      <c r="O15" s="1" t="s">
        <v>33</v>
      </c>
      <c r="P15" t="s">
        <v>23</v>
      </c>
      <c r="Q15" s="3" t="s">
        <v>25</v>
      </c>
    </row>
    <row r="16" spans="1:17" ht="17" x14ac:dyDescent="0.2">
      <c r="A16">
        <v>14</v>
      </c>
      <c r="B16" s="2">
        <v>77141</v>
      </c>
      <c r="C16" s="2">
        <f t="shared" si="0"/>
        <v>5000000</v>
      </c>
      <c r="D16">
        <v>5000</v>
      </c>
      <c r="E16">
        <v>1000</v>
      </c>
      <c r="F16">
        <v>10</v>
      </c>
      <c r="G16">
        <v>100</v>
      </c>
      <c r="H16" s="5">
        <v>5</v>
      </c>
      <c r="I16" s="4"/>
      <c r="J16">
        <v>10000</v>
      </c>
      <c r="L16" s="1" t="s">
        <v>7</v>
      </c>
      <c r="M16" t="s">
        <v>10</v>
      </c>
      <c r="O16" s="1" t="s">
        <v>33</v>
      </c>
      <c r="P16" t="s">
        <v>23</v>
      </c>
      <c r="Q16" s="3" t="s">
        <v>26</v>
      </c>
    </row>
    <row r="17" spans="1:17" ht="17" x14ac:dyDescent="0.2">
      <c r="A17">
        <v>15</v>
      </c>
      <c r="B17" s="2">
        <v>84704</v>
      </c>
      <c r="C17" s="2">
        <f t="shared" si="0"/>
        <v>5000000</v>
      </c>
      <c r="D17">
        <v>5000</v>
      </c>
      <c r="E17">
        <v>1000</v>
      </c>
      <c r="F17">
        <v>10</v>
      </c>
      <c r="G17">
        <v>100</v>
      </c>
      <c r="H17" s="5">
        <v>20</v>
      </c>
      <c r="I17" s="4"/>
      <c r="J17">
        <v>10000</v>
      </c>
      <c r="L17" s="1" t="s">
        <v>7</v>
      </c>
      <c r="M17" t="s">
        <v>10</v>
      </c>
      <c r="O17" s="1" t="s">
        <v>33</v>
      </c>
      <c r="P17" t="s">
        <v>23</v>
      </c>
      <c r="Q17" s="3" t="s">
        <v>27</v>
      </c>
    </row>
    <row r="18" spans="1:17" ht="17" x14ac:dyDescent="0.2">
      <c r="A18">
        <v>16</v>
      </c>
      <c r="B18" s="2">
        <v>75640</v>
      </c>
      <c r="C18" s="2">
        <f t="shared" si="0"/>
        <v>5000000</v>
      </c>
      <c r="D18">
        <v>5000</v>
      </c>
      <c r="E18">
        <v>1000</v>
      </c>
      <c r="F18">
        <v>10</v>
      </c>
      <c r="G18">
        <v>100</v>
      </c>
      <c r="H18" s="5">
        <v>5</v>
      </c>
      <c r="I18" s="4"/>
      <c r="J18">
        <v>10000</v>
      </c>
      <c r="L18" s="6" t="s">
        <v>10</v>
      </c>
      <c r="M18" t="s">
        <v>10</v>
      </c>
      <c r="O18" s="1" t="s">
        <v>33</v>
      </c>
      <c r="P18" t="s">
        <v>23</v>
      </c>
      <c r="Q18" s="3" t="s">
        <v>29</v>
      </c>
    </row>
    <row r="19" spans="1:17" s="10" customFormat="1" ht="17" x14ac:dyDescent="0.2">
      <c r="A19" s="10">
        <v>17</v>
      </c>
      <c r="B19" s="11">
        <v>96464</v>
      </c>
      <c r="C19" s="11">
        <f t="shared" si="0"/>
        <v>5000000</v>
      </c>
      <c r="D19" s="10">
        <v>5000</v>
      </c>
      <c r="E19" s="10">
        <v>1000</v>
      </c>
      <c r="F19" s="10">
        <v>10</v>
      </c>
      <c r="G19" s="10">
        <v>100</v>
      </c>
      <c r="H19" s="10">
        <v>5</v>
      </c>
      <c r="I19" s="12"/>
      <c r="J19" s="10">
        <v>10000</v>
      </c>
      <c r="L19" s="12" t="s">
        <v>10</v>
      </c>
      <c r="M19" s="10" t="s">
        <v>10</v>
      </c>
      <c r="O19" s="12" t="s">
        <v>33</v>
      </c>
      <c r="P19" s="10" t="s">
        <v>23</v>
      </c>
      <c r="Q19" s="13" t="s">
        <v>30</v>
      </c>
    </row>
    <row r="20" spans="1:17" s="14" customFormat="1" ht="17" x14ac:dyDescent="0.2">
      <c r="A20" s="14">
        <v>18</v>
      </c>
      <c r="B20" s="15">
        <v>83018</v>
      </c>
      <c r="C20" s="15">
        <f t="shared" si="0"/>
        <v>5000000</v>
      </c>
      <c r="D20" s="14">
        <v>5000</v>
      </c>
      <c r="E20" s="14">
        <v>1000</v>
      </c>
      <c r="F20" s="14">
        <v>10</v>
      </c>
      <c r="G20" s="14">
        <v>100</v>
      </c>
      <c r="H20" s="14">
        <v>5</v>
      </c>
      <c r="I20" s="16"/>
      <c r="J20" s="14">
        <v>10000</v>
      </c>
      <c r="L20" s="16" t="s">
        <v>10</v>
      </c>
      <c r="M20" s="14" t="s">
        <v>10</v>
      </c>
      <c r="O20" s="16" t="s">
        <v>33</v>
      </c>
      <c r="P20" s="14" t="s">
        <v>23</v>
      </c>
      <c r="Q20" s="17" t="s">
        <v>31</v>
      </c>
    </row>
    <row r="21" spans="1:17" ht="17" x14ac:dyDescent="0.2">
      <c r="A21">
        <v>19</v>
      </c>
      <c r="B21" s="7">
        <v>68458</v>
      </c>
      <c r="C21" s="2">
        <f t="shared" si="0"/>
        <v>5000000</v>
      </c>
      <c r="D21">
        <v>5000</v>
      </c>
      <c r="E21">
        <v>1000</v>
      </c>
      <c r="F21">
        <v>10</v>
      </c>
      <c r="G21">
        <v>100</v>
      </c>
      <c r="H21" s="5">
        <v>5</v>
      </c>
      <c r="I21" s="4"/>
      <c r="J21">
        <v>10000</v>
      </c>
      <c r="L21" s="8" t="s">
        <v>10</v>
      </c>
      <c r="M21" t="s">
        <v>10</v>
      </c>
      <c r="O21" s="1" t="s">
        <v>34</v>
      </c>
      <c r="P21" t="s">
        <v>23</v>
      </c>
      <c r="Q21" s="3" t="s">
        <v>35</v>
      </c>
    </row>
    <row r="22" spans="1:17" ht="17" x14ac:dyDescent="0.2">
      <c r="A22">
        <v>20</v>
      </c>
      <c r="B22" s="2">
        <v>84374</v>
      </c>
      <c r="C22" s="2">
        <f t="shared" si="0"/>
        <v>5000000</v>
      </c>
      <c r="D22">
        <v>5000</v>
      </c>
      <c r="E22">
        <v>1000</v>
      </c>
      <c r="F22">
        <v>10</v>
      </c>
      <c r="G22">
        <v>100</v>
      </c>
      <c r="H22" s="5">
        <v>5</v>
      </c>
      <c r="I22" s="4"/>
      <c r="J22">
        <v>10000</v>
      </c>
      <c r="L22" s="8" t="s">
        <v>10</v>
      </c>
      <c r="M22" t="s">
        <v>10</v>
      </c>
      <c r="O22" s="1" t="s">
        <v>34</v>
      </c>
      <c r="P22" t="s">
        <v>23</v>
      </c>
      <c r="Q22" s="3" t="s">
        <v>36</v>
      </c>
    </row>
    <row r="23" spans="1:17" ht="17" x14ac:dyDescent="0.2">
      <c r="A23">
        <v>21</v>
      </c>
      <c r="B23" s="2">
        <v>72751</v>
      </c>
      <c r="C23" s="2">
        <f t="shared" si="0"/>
        <v>5000000</v>
      </c>
      <c r="D23">
        <v>5000</v>
      </c>
      <c r="E23">
        <v>1000</v>
      </c>
      <c r="F23">
        <v>10</v>
      </c>
      <c r="G23">
        <v>100</v>
      </c>
      <c r="H23" s="5">
        <v>5</v>
      </c>
      <c r="I23" s="4"/>
      <c r="J23">
        <v>10000</v>
      </c>
      <c r="L23" s="8" t="s">
        <v>10</v>
      </c>
      <c r="M23" t="s">
        <v>10</v>
      </c>
      <c r="O23" s="1" t="s">
        <v>34</v>
      </c>
      <c r="P23" t="s">
        <v>23</v>
      </c>
      <c r="Q23" s="3" t="s">
        <v>37</v>
      </c>
    </row>
    <row r="24" spans="1:17" x14ac:dyDescent="0.2">
      <c r="A24">
        <v>22</v>
      </c>
      <c r="C24" s="2">
        <f t="shared" si="0"/>
        <v>20000000</v>
      </c>
      <c r="D24">
        <v>20000</v>
      </c>
      <c r="E24">
        <v>1000</v>
      </c>
      <c r="F24">
        <v>10</v>
      </c>
      <c r="G24">
        <v>100</v>
      </c>
      <c r="H24" s="5">
        <v>5</v>
      </c>
      <c r="I24" s="4"/>
      <c r="J24">
        <v>10000</v>
      </c>
      <c r="L24" s="8" t="s">
        <v>10</v>
      </c>
      <c r="M24" t="s">
        <v>10</v>
      </c>
      <c r="O24" s="1" t="s">
        <v>34</v>
      </c>
      <c r="Q24" s="3"/>
    </row>
    <row r="25" spans="1:17" x14ac:dyDescent="0.2">
      <c r="A25">
        <v>23</v>
      </c>
      <c r="C25" s="2">
        <f t="shared" si="0"/>
        <v>10000000</v>
      </c>
      <c r="D25">
        <v>10000</v>
      </c>
      <c r="E25">
        <v>1000</v>
      </c>
      <c r="F25">
        <v>10</v>
      </c>
      <c r="G25">
        <v>100</v>
      </c>
      <c r="H25" s="5">
        <v>5</v>
      </c>
      <c r="I25" s="4"/>
      <c r="J25">
        <v>10000</v>
      </c>
      <c r="L25" s="8" t="s">
        <v>10</v>
      </c>
      <c r="M25" t="s">
        <v>10</v>
      </c>
      <c r="O25" s="1" t="s">
        <v>34</v>
      </c>
      <c r="Q25" s="3"/>
    </row>
    <row r="26" spans="1:17" ht="17" x14ac:dyDescent="0.2">
      <c r="A26">
        <v>24</v>
      </c>
      <c r="B26" s="2">
        <v>72332</v>
      </c>
      <c r="C26" s="2">
        <f>D26*F26*G26</f>
        <v>5000000</v>
      </c>
      <c r="D26">
        <v>5000</v>
      </c>
      <c r="E26">
        <v>1000</v>
      </c>
      <c r="F26">
        <v>10</v>
      </c>
      <c r="G26">
        <v>100</v>
      </c>
      <c r="H26" s="5">
        <v>5</v>
      </c>
      <c r="I26" s="4"/>
      <c r="J26">
        <v>10000</v>
      </c>
      <c r="L26" s="8" t="s">
        <v>10</v>
      </c>
      <c r="M26" t="s">
        <v>10</v>
      </c>
      <c r="O26" s="1" t="s">
        <v>34</v>
      </c>
      <c r="Q26" s="3" t="s">
        <v>40</v>
      </c>
    </row>
    <row r="27" spans="1:17" x14ac:dyDescent="0.2">
      <c r="A27">
        <v>25</v>
      </c>
      <c r="B27" s="2">
        <v>78698</v>
      </c>
      <c r="C27" s="2">
        <f>D27*F27*G27</f>
        <v>5000000</v>
      </c>
      <c r="D27">
        <v>5000</v>
      </c>
      <c r="E27">
        <v>1000</v>
      </c>
      <c r="F27">
        <v>10</v>
      </c>
      <c r="G27">
        <v>100</v>
      </c>
      <c r="H27" s="5">
        <v>5</v>
      </c>
      <c r="I27" s="4"/>
      <c r="J27">
        <v>10000</v>
      </c>
      <c r="L27" s="8" t="s">
        <v>10</v>
      </c>
      <c r="M27" t="s">
        <v>10</v>
      </c>
      <c r="O27" s="1" t="s">
        <v>39</v>
      </c>
      <c r="Q27" s="3"/>
    </row>
    <row r="28" spans="1:17" x14ac:dyDescent="0.2">
      <c r="A28">
        <v>26</v>
      </c>
      <c r="B28" s="2">
        <v>77821</v>
      </c>
      <c r="C28" s="2">
        <f>D28*F28*G28</f>
        <v>5000000</v>
      </c>
      <c r="D28">
        <v>5000</v>
      </c>
      <c r="E28">
        <v>1000</v>
      </c>
      <c r="F28">
        <v>10</v>
      </c>
      <c r="G28">
        <v>100</v>
      </c>
      <c r="H28" s="5">
        <v>5</v>
      </c>
      <c r="I28" s="4"/>
      <c r="J28">
        <v>10000</v>
      </c>
      <c r="L28" s="8" t="s">
        <v>10</v>
      </c>
      <c r="M28" t="s">
        <v>10</v>
      </c>
      <c r="O28" s="1" t="s">
        <v>39</v>
      </c>
      <c r="Q28" s="3"/>
    </row>
    <row r="29" spans="1:17" x14ac:dyDescent="0.2">
      <c r="A29">
        <v>27</v>
      </c>
      <c r="B29" s="2">
        <v>69261</v>
      </c>
      <c r="C29" s="2">
        <f>D29*F29*G29</f>
        <v>5000000</v>
      </c>
      <c r="D29">
        <v>5000</v>
      </c>
      <c r="E29">
        <v>1000</v>
      </c>
      <c r="F29">
        <v>10</v>
      </c>
      <c r="G29">
        <v>100</v>
      </c>
      <c r="H29" s="5">
        <v>5</v>
      </c>
      <c r="I29" s="4"/>
      <c r="J29">
        <v>10000</v>
      </c>
      <c r="L29" s="8" t="s">
        <v>10</v>
      </c>
      <c r="M29" t="s">
        <v>10</v>
      </c>
      <c r="O29" s="1" t="s">
        <v>41</v>
      </c>
      <c r="Q29" s="3"/>
    </row>
    <row r="30" spans="1:17" x14ac:dyDescent="0.2">
      <c r="A30">
        <v>27</v>
      </c>
      <c r="B30" s="2">
        <v>84554</v>
      </c>
      <c r="C30" s="2">
        <f>D30*F30*G30</f>
        <v>5000000</v>
      </c>
      <c r="D30">
        <v>5000</v>
      </c>
      <c r="E30">
        <v>1000</v>
      </c>
      <c r="F30">
        <v>10</v>
      </c>
      <c r="G30">
        <v>100</v>
      </c>
      <c r="H30" s="5">
        <v>5</v>
      </c>
      <c r="I30" s="4"/>
      <c r="J30">
        <v>10000</v>
      </c>
      <c r="L30" s="8" t="s">
        <v>10</v>
      </c>
      <c r="M30" t="s">
        <v>10</v>
      </c>
      <c r="O30" s="1" t="s">
        <v>41</v>
      </c>
      <c r="Q30" s="3"/>
    </row>
    <row r="31" spans="1:17" ht="17" x14ac:dyDescent="0.2">
      <c r="A31">
        <v>28</v>
      </c>
      <c r="B31" s="2">
        <v>59387</v>
      </c>
      <c r="C31" s="2">
        <f>D31*F31*G31</f>
        <v>5000000</v>
      </c>
      <c r="D31">
        <v>5000</v>
      </c>
      <c r="E31">
        <v>1000</v>
      </c>
      <c r="F31">
        <v>10</v>
      </c>
      <c r="G31">
        <v>100</v>
      </c>
      <c r="H31" s="5">
        <v>5</v>
      </c>
      <c r="I31" s="4"/>
      <c r="J31">
        <v>10000</v>
      </c>
      <c r="L31" s="8" t="s">
        <v>10</v>
      </c>
      <c r="M31" t="s">
        <v>10</v>
      </c>
      <c r="O31" s="1" t="s">
        <v>39</v>
      </c>
      <c r="Q31" s="3" t="s">
        <v>42</v>
      </c>
    </row>
    <row r="32" spans="1:17" ht="17" x14ac:dyDescent="0.2">
      <c r="A32">
        <v>29</v>
      </c>
      <c r="B32" s="2">
        <v>64856</v>
      </c>
      <c r="C32" s="2">
        <f>D32*F32*G32</f>
        <v>5000000</v>
      </c>
      <c r="D32">
        <v>5000</v>
      </c>
      <c r="E32">
        <v>1000</v>
      </c>
      <c r="F32">
        <v>10</v>
      </c>
      <c r="G32">
        <v>100</v>
      </c>
      <c r="H32" s="5">
        <v>5</v>
      </c>
      <c r="I32" s="4"/>
      <c r="J32">
        <v>10000</v>
      </c>
      <c r="L32" s="8" t="s">
        <v>10</v>
      </c>
      <c r="M32" t="s">
        <v>10</v>
      </c>
      <c r="O32" s="1" t="s">
        <v>39</v>
      </c>
      <c r="Q32" s="3" t="s">
        <v>43</v>
      </c>
    </row>
    <row r="33" spans="1:17" ht="17" x14ac:dyDescent="0.2">
      <c r="A33">
        <v>30</v>
      </c>
      <c r="B33" s="2">
        <v>56266</v>
      </c>
      <c r="C33" s="2">
        <f>D33*F33*G33</f>
        <v>5000000</v>
      </c>
      <c r="D33">
        <v>5000</v>
      </c>
      <c r="E33">
        <v>1000</v>
      </c>
      <c r="F33">
        <v>10</v>
      </c>
      <c r="G33">
        <v>100</v>
      </c>
      <c r="H33" s="5">
        <v>5</v>
      </c>
      <c r="I33" s="4"/>
      <c r="J33">
        <v>10000</v>
      </c>
      <c r="L33" s="8" t="s">
        <v>10</v>
      </c>
      <c r="M33" t="s">
        <v>10</v>
      </c>
      <c r="O33" s="1" t="s">
        <v>44</v>
      </c>
      <c r="Q33" s="3" t="s">
        <v>45</v>
      </c>
    </row>
    <row r="34" spans="1:17" ht="17" x14ac:dyDescent="0.2">
      <c r="A34">
        <v>31</v>
      </c>
      <c r="B34" s="2">
        <v>58378</v>
      </c>
      <c r="C34" s="2">
        <f>D34*F34*G34</f>
        <v>5000000</v>
      </c>
      <c r="D34">
        <v>5000</v>
      </c>
      <c r="E34">
        <v>1000</v>
      </c>
      <c r="F34">
        <v>10</v>
      </c>
      <c r="G34">
        <v>100</v>
      </c>
      <c r="H34" s="5">
        <v>5</v>
      </c>
      <c r="I34" s="4"/>
      <c r="J34">
        <v>10000</v>
      </c>
      <c r="L34" s="8" t="s">
        <v>10</v>
      </c>
      <c r="M34" t="s">
        <v>10</v>
      </c>
      <c r="O34" s="1" t="s">
        <v>44</v>
      </c>
      <c r="Q34" s="3" t="s">
        <v>46</v>
      </c>
    </row>
    <row r="35" spans="1:17" ht="17" x14ac:dyDescent="0.2">
      <c r="A35">
        <v>32</v>
      </c>
      <c r="B35" s="2">
        <v>67161</v>
      </c>
      <c r="C35" s="2">
        <f>D35*F35*G35</f>
        <v>5000000</v>
      </c>
      <c r="D35">
        <v>5000</v>
      </c>
      <c r="E35">
        <v>1000</v>
      </c>
      <c r="F35">
        <v>10</v>
      </c>
      <c r="G35">
        <v>100</v>
      </c>
      <c r="H35" s="5">
        <v>5</v>
      </c>
      <c r="I35" s="4"/>
      <c r="J35">
        <v>10000</v>
      </c>
      <c r="L35" s="8" t="s">
        <v>10</v>
      </c>
      <c r="M35" t="s">
        <v>10</v>
      </c>
      <c r="O35" s="1" t="s">
        <v>34</v>
      </c>
      <c r="Q35" s="3" t="s">
        <v>47</v>
      </c>
    </row>
    <row r="36" spans="1:17" x14ac:dyDescent="0.2">
      <c r="A36">
        <v>33</v>
      </c>
      <c r="B36" s="2">
        <v>77646</v>
      </c>
      <c r="C36" s="2">
        <f>D36*F36*G36</f>
        <v>5000000</v>
      </c>
      <c r="D36">
        <v>5000</v>
      </c>
      <c r="E36">
        <v>1000</v>
      </c>
      <c r="F36">
        <v>10</v>
      </c>
      <c r="G36">
        <v>100</v>
      </c>
      <c r="H36" s="5">
        <v>5</v>
      </c>
      <c r="I36" s="4"/>
      <c r="J36">
        <v>10000</v>
      </c>
      <c r="L36" s="8" t="s">
        <v>10</v>
      </c>
      <c r="M36" t="s">
        <v>10</v>
      </c>
      <c r="N36" t="s">
        <v>49</v>
      </c>
      <c r="O36" s="1" t="s">
        <v>34</v>
      </c>
      <c r="Q36" s="3"/>
    </row>
    <row r="37" spans="1:17" ht="17" x14ac:dyDescent="0.2">
      <c r="A37">
        <v>33</v>
      </c>
      <c r="B37" s="2">
        <v>64136</v>
      </c>
      <c r="C37" s="2">
        <f>D37*F37*G37</f>
        <v>5000000</v>
      </c>
      <c r="D37">
        <v>5000</v>
      </c>
      <c r="E37">
        <v>1000</v>
      </c>
      <c r="F37">
        <v>10</v>
      </c>
      <c r="G37">
        <v>100</v>
      </c>
      <c r="H37" s="5">
        <v>5</v>
      </c>
      <c r="I37" s="4"/>
      <c r="J37">
        <v>10000</v>
      </c>
      <c r="K37" s="9" t="s">
        <v>51</v>
      </c>
      <c r="L37" s="8" t="s">
        <v>10</v>
      </c>
      <c r="M37" t="s">
        <v>10</v>
      </c>
      <c r="N37" t="s">
        <v>49</v>
      </c>
      <c r="O37" s="1" t="s">
        <v>34</v>
      </c>
      <c r="Q37" s="3" t="s">
        <v>50</v>
      </c>
    </row>
    <row r="38" spans="1:17" ht="17" x14ac:dyDescent="0.2">
      <c r="A38">
        <v>35</v>
      </c>
      <c r="B38" s="2">
        <v>83314</v>
      </c>
      <c r="C38" s="2">
        <f>D38*F38*G38</f>
        <v>5000000</v>
      </c>
      <c r="D38">
        <v>5000</v>
      </c>
      <c r="E38">
        <v>1000</v>
      </c>
      <c r="F38">
        <v>10</v>
      </c>
      <c r="G38">
        <v>100</v>
      </c>
      <c r="H38" s="5">
        <v>5</v>
      </c>
      <c r="I38" s="4"/>
      <c r="J38">
        <v>10000</v>
      </c>
      <c r="K38" s="9" t="s">
        <v>51</v>
      </c>
      <c r="L38" s="8" t="s">
        <v>10</v>
      </c>
      <c r="M38" s="9"/>
      <c r="N38" t="s">
        <v>49</v>
      </c>
      <c r="O38" s="1" t="s">
        <v>34</v>
      </c>
      <c r="Q38" s="3" t="s">
        <v>52</v>
      </c>
    </row>
    <row r="39" spans="1:17" ht="17" x14ac:dyDescent="0.2">
      <c r="A39">
        <v>36</v>
      </c>
      <c r="C39" s="2">
        <f>D39*F39*G39</f>
        <v>5000000</v>
      </c>
      <c r="D39">
        <v>5000</v>
      </c>
      <c r="E39">
        <v>1000</v>
      </c>
      <c r="F39">
        <v>10</v>
      </c>
      <c r="G39">
        <v>100</v>
      </c>
      <c r="H39" s="5">
        <v>5</v>
      </c>
      <c r="I39" s="4"/>
      <c r="J39">
        <v>10000</v>
      </c>
      <c r="K39" s="8" t="s">
        <v>10</v>
      </c>
      <c r="L39" s="8" t="s">
        <v>10</v>
      </c>
      <c r="M39" s="9" t="s">
        <v>51</v>
      </c>
      <c r="N39" t="s">
        <v>49</v>
      </c>
      <c r="O39" s="1" t="s">
        <v>34</v>
      </c>
      <c r="Q39" s="3" t="s">
        <v>54</v>
      </c>
    </row>
    <row r="40" spans="1:17" x14ac:dyDescent="0.2">
      <c r="A40">
        <v>37</v>
      </c>
      <c r="B40" s="2">
        <v>56308</v>
      </c>
      <c r="C40" s="2">
        <f>D40*F40*G40</f>
        <v>5000000</v>
      </c>
      <c r="D40">
        <v>5000</v>
      </c>
      <c r="E40">
        <v>1000</v>
      </c>
      <c r="F40">
        <v>10</v>
      </c>
      <c r="G40">
        <v>100</v>
      </c>
      <c r="H40" s="5">
        <v>5</v>
      </c>
      <c r="I40" s="4"/>
      <c r="J40">
        <v>10000</v>
      </c>
      <c r="K40" s="8" t="s">
        <v>10</v>
      </c>
      <c r="L40" s="8" t="s">
        <v>10</v>
      </c>
      <c r="M40" s="9" t="s">
        <v>51</v>
      </c>
      <c r="N40" t="s">
        <v>49</v>
      </c>
      <c r="O40" s="1" t="s">
        <v>34</v>
      </c>
      <c r="Q40" s="3"/>
    </row>
    <row r="41" spans="1:17" x14ac:dyDescent="0.2">
      <c r="A41">
        <v>38</v>
      </c>
      <c r="B41" s="2">
        <v>82040</v>
      </c>
      <c r="C41" s="2">
        <f>D41*F41*G41</f>
        <v>5000000</v>
      </c>
      <c r="D41">
        <v>5000</v>
      </c>
      <c r="E41">
        <v>1000</v>
      </c>
      <c r="F41">
        <v>10</v>
      </c>
      <c r="G41">
        <v>100</v>
      </c>
      <c r="H41" s="5">
        <v>5</v>
      </c>
      <c r="I41" s="4"/>
      <c r="J41">
        <v>10000</v>
      </c>
      <c r="K41" s="8" t="s">
        <v>10</v>
      </c>
      <c r="L41" s="8" t="s">
        <v>10</v>
      </c>
      <c r="M41" s="9" t="s">
        <v>51</v>
      </c>
      <c r="N41" t="s">
        <v>49</v>
      </c>
      <c r="O41" s="1" t="s">
        <v>34</v>
      </c>
      <c r="Q41" s="3"/>
    </row>
    <row r="42" spans="1:17" x14ac:dyDescent="0.2">
      <c r="A42">
        <v>38</v>
      </c>
      <c r="B42" s="2">
        <v>67020</v>
      </c>
      <c r="C42" s="2">
        <f>D42*F42*G42</f>
        <v>5000000</v>
      </c>
      <c r="D42">
        <v>5000</v>
      </c>
      <c r="E42">
        <v>1000</v>
      </c>
      <c r="F42">
        <v>10</v>
      </c>
      <c r="G42">
        <v>100</v>
      </c>
      <c r="H42" s="5">
        <v>5</v>
      </c>
      <c r="I42" s="4"/>
      <c r="J42">
        <v>10000</v>
      </c>
      <c r="K42" s="8" t="s">
        <v>10</v>
      </c>
      <c r="L42" s="8" t="s">
        <v>10</v>
      </c>
      <c r="M42" s="9" t="s">
        <v>51</v>
      </c>
      <c r="N42" t="s">
        <v>49</v>
      </c>
      <c r="O42" s="1" t="s">
        <v>34</v>
      </c>
      <c r="Q42" s="3"/>
    </row>
    <row r="43" spans="1:17" x14ac:dyDescent="0.2">
      <c r="A43">
        <v>38</v>
      </c>
      <c r="B43" s="2">
        <v>72189</v>
      </c>
      <c r="C43" s="2">
        <f>D43*F43*G43</f>
        <v>5000000</v>
      </c>
      <c r="D43">
        <v>5000</v>
      </c>
      <c r="E43">
        <v>1000</v>
      </c>
      <c r="F43">
        <v>10</v>
      </c>
      <c r="G43">
        <v>100</v>
      </c>
      <c r="H43" s="5">
        <v>5</v>
      </c>
      <c r="I43" s="4"/>
      <c r="J43">
        <v>10000</v>
      </c>
      <c r="K43" s="8" t="s">
        <v>10</v>
      </c>
      <c r="L43" s="8" t="s">
        <v>10</v>
      </c>
      <c r="M43" s="9" t="s">
        <v>51</v>
      </c>
      <c r="N43" t="s">
        <v>49</v>
      </c>
      <c r="O43" s="1" t="s">
        <v>34</v>
      </c>
      <c r="Q43" s="3"/>
    </row>
    <row r="44" spans="1:17" ht="17" x14ac:dyDescent="0.2">
      <c r="A44">
        <v>41</v>
      </c>
      <c r="B44" s="2">
        <v>59757</v>
      </c>
      <c r="C44" s="2">
        <f>D44*F44*G44</f>
        <v>5000000</v>
      </c>
      <c r="D44">
        <v>5000</v>
      </c>
      <c r="E44">
        <v>1000</v>
      </c>
      <c r="F44">
        <v>10</v>
      </c>
      <c r="G44">
        <v>100</v>
      </c>
      <c r="H44" s="5">
        <v>5</v>
      </c>
      <c r="I44" s="4"/>
      <c r="J44">
        <v>10000</v>
      </c>
      <c r="K44" s="8" t="s">
        <v>10</v>
      </c>
      <c r="L44" s="8" t="s">
        <v>10</v>
      </c>
      <c r="M44" s="9" t="s">
        <v>51</v>
      </c>
      <c r="N44" t="s">
        <v>49</v>
      </c>
      <c r="O44" s="1" t="s">
        <v>34</v>
      </c>
      <c r="Q44" s="3" t="s">
        <v>55</v>
      </c>
    </row>
    <row r="45" spans="1:17" ht="17" x14ac:dyDescent="0.2">
      <c r="A45">
        <v>41</v>
      </c>
      <c r="B45" s="2">
        <v>60790</v>
      </c>
      <c r="C45" s="2">
        <f>D45*F45*G45</f>
        <v>5000000</v>
      </c>
      <c r="D45">
        <v>5000</v>
      </c>
      <c r="E45">
        <v>1000</v>
      </c>
      <c r="F45">
        <v>10</v>
      </c>
      <c r="G45">
        <v>100</v>
      </c>
      <c r="H45" s="5">
        <v>5</v>
      </c>
      <c r="I45" s="4"/>
      <c r="J45">
        <v>10000</v>
      </c>
      <c r="K45" s="8" t="s">
        <v>10</v>
      </c>
      <c r="L45" s="8" t="s">
        <v>51</v>
      </c>
      <c r="M45" s="9" t="s">
        <v>51</v>
      </c>
      <c r="N45" t="s">
        <v>49</v>
      </c>
      <c r="O45" s="1" t="s">
        <v>34</v>
      </c>
      <c r="Q45" s="3" t="s">
        <v>55</v>
      </c>
    </row>
  </sheetData>
  <pageMargins left="0.7" right="0.7" top="0.75" bottom="0.75" header="0.3" footer="0.3"/>
  <pageSetup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CA3336-5AE6-4D45-B724-D57C3E0577EF}">
  <dimension ref="A1"/>
  <sheetViews>
    <sheetView topLeftCell="A126" zoomScale="75" workbookViewId="0">
      <selection activeCell="E208" sqref="E208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5750EC-2B6B-4942-B54F-63BEDFDBA1EB}">
  <dimension ref="A1"/>
  <sheetViews>
    <sheetView zoomScale="75" workbookViewId="0">
      <selection activeCell="F115" sqref="F11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76421C-DE50-DE46-BF66-3FACCA0F2D04}">
  <dimension ref="A1"/>
  <sheetViews>
    <sheetView topLeftCell="I134"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7E12A5-5413-804E-BC6E-A257EB23506D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FA9AF2-59E7-D64F-87D2-A6B3674DC17E}">
  <dimension ref="A1"/>
  <sheetViews>
    <sheetView topLeftCell="M5"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D0E211-DD4F-1F4C-9332-EAADC72DB09B}">
  <dimension ref="A1"/>
  <sheetViews>
    <sheetView topLeftCell="E121"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A793AE-778E-794B-81F9-129F22E5513D}">
  <dimension ref="A1"/>
  <sheetViews>
    <sheetView topLeftCell="B2" workbookViewId="0">
      <selection activeCell="E210" sqref="E210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93B282-DEE9-904E-BD0D-3E7229120BC5}">
  <dimension ref="A1"/>
  <sheetViews>
    <sheetView topLeftCell="E8" zoomScale="91" workbookViewId="0">
      <selection activeCell="J280" sqref="J280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A20E4F-8F5F-2742-9D75-DC3C87C50DA3}">
  <dimension ref="A1"/>
  <sheetViews>
    <sheetView topLeftCell="F7"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085DEF-77F2-B646-97A8-139D1287C416}">
  <dimension ref="A1"/>
  <sheetViews>
    <sheetView topLeftCell="A156" workbookViewId="0">
      <selection activeCell="G185" sqref="G185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A1BFC-65C7-8441-A550-62897832D914}">
  <dimension ref="A1"/>
  <sheetViews>
    <sheetView topLeftCell="I9" workbookViewId="0">
      <selection activeCell="G147" sqref="G14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FEBB0A-CE11-E04E-81CE-A88C418F0015}">
  <dimension ref="A1"/>
  <sheetViews>
    <sheetView topLeftCell="A161" workbookViewId="0">
      <selection activeCell="D207" sqref="D20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EA7653-5A32-9D4F-BDF6-0F06C77BFFBF}">
  <dimension ref="A1"/>
  <sheetViews>
    <sheetView topLeftCell="A9" workbookViewId="0"/>
  </sheetViews>
  <sheetFormatPr baseColWidth="10" defaultRowHeight="16" x14ac:dyDescent="0.2"/>
  <sheetData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1ED710-C91E-D643-BDB2-8684A779D59A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48CC35-5199-BF4E-982F-60F519F96923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EEFA4D-9D0F-3D4D-8915-B07903E196FD}">
  <dimension ref="A1"/>
  <sheetViews>
    <sheetView workbookViewId="0">
      <selection activeCell="A3" sqref="A3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A309B-235F-194E-B631-CDFD03E4BA3C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D5A6C3-7CDB-6F40-B9DB-FB9BCF08FA7D}">
  <dimension ref="A1"/>
  <sheetViews>
    <sheetView topLeftCell="A191" workbookViewId="0">
      <selection activeCell="A191" sqref="A19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371051-261D-2146-B79A-DA0F5F4AFB94}">
  <dimension ref="A1"/>
  <sheetViews>
    <sheetView topLeftCell="F133" workbookViewId="0">
      <selection activeCell="A151" sqref="A151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A67F89-9340-A04A-A8A4-524C33587F3E}">
  <dimension ref="A1"/>
  <sheetViews>
    <sheetView workbookViewId="0"/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43BAD9-C4A3-0C40-8A99-4356750BD9FD}">
  <dimension ref="A1"/>
  <sheetViews>
    <sheetView topLeftCell="J15" workbookViewId="0">
      <selection activeCell="M246" sqref="M246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E4DFAC-750D-414B-BC33-D7F309B82ED0}">
  <dimension ref="A1"/>
  <sheetViews>
    <sheetView topLeftCell="J120" workbookViewId="0">
      <selection activeCell="H204" sqref="H20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689F4E-96E2-6242-B32F-C024988F869C}">
  <dimension ref="A1"/>
  <sheetViews>
    <sheetView topLeftCell="D155" zoomScale="75" workbookViewId="0">
      <selection activeCell="J228" sqref="J228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2AFA94-3191-0641-BA36-A954479DDC74}">
  <dimension ref="A1"/>
  <sheetViews>
    <sheetView topLeftCell="E119" zoomScale="75" workbookViewId="0">
      <selection activeCell="I217" sqref="I217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B56B02-3FAF-6E42-846B-7F8CB5ECAC2A}">
  <dimension ref="A1"/>
  <sheetViews>
    <sheetView topLeftCell="F122" zoomScale="67" workbookViewId="0">
      <selection activeCell="L194" sqref="L19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9CFE78-8334-3E4C-B345-841A0355B63D}">
  <dimension ref="A1"/>
  <sheetViews>
    <sheetView topLeftCell="A212" zoomScale="75" workbookViewId="0">
      <selection activeCell="J254" sqref="J254"/>
    </sheetView>
  </sheetViews>
  <sheetFormatPr baseColWidth="10" defaultRowHeight="16" x14ac:dyDescent="0.2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89D639-5E69-474D-981D-1D221832C8E0}">
  <dimension ref="A1"/>
  <sheetViews>
    <sheetView zoomScale="50" workbookViewId="0"/>
  </sheetViews>
  <sheetFormatPr baseColWidth="10" defaultRowHeight="16" x14ac:dyDescent="0.2"/>
  <sheetData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28</vt:i4>
      </vt:variant>
    </vt:vector>
  </HeadingPairs>
  <TitlesOfParts>
    <vt:vector size="28" baseType="lpstr">
      <vt:lpstr>Sheet1</vt:lpstr>
      <vt:lpstr>41</vt:lpstr>
      <vt:lpstr>38</vt:lpstr>
      <vt:lpstr>35</vt:lpstr>
      <vt:lpstr>29</vt:lpstr>
      <vt:lpstr>27</vt:lpstr>
      <vt:lpstr>22</vt:lpstr>
      <vt:lpstr>21</vt:lpstr>
      <vt:lpstr>20</vt:lpstr>
      <vt:lpstr>19</vt:lpstr>
      <vt:lpstr>18</vt:lpstr>
      <vt:lpstr>17</vt:lpstr>
      <vt:lpstr>16</vt:lpstr>
      <vt:lpstr>15</vt:lpstr>
      <vt:lpstr>14</vt:lpstr>
      <vt:lpstr>13</vt:lpstr>
      <vt:lpstr>12</vt:lpstr>
      <vt:lpstr>11</vt:lpstr>
      <vt:lpstr>10</vt:lpstr>
      <vt:lpstr>9</vt:lpstr>
      <vt:lpstr>8</vt:lpstr>
      <vt:lpstr>7</vt:lpstr>
      <vt:lpstr>6</vt:lpstr>
      <vt:lpstr>1</vt:lpstr>
      <vt:lpstr>2</vt:lpstr>
      <vt:lpstr>3</vt:lpstr>
      <vt:lpstr>4</vt:lpstr>
      <vt:lpstr>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2023-05-30T11:27:48Z</dcterms:created>
  <dcterms:modified xsi:type="dcterms:W3CDTF">2023-05-30T20:23:53Z</dcterms:modified>
</cp:coreProperties>
</file>